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65" firstSheet="9" activeTab="12"/>
  </bookViews>
  <sheets>
    <sheet name="环境现场监测与运维管理岗位1-1" sheetId="1" r:id="rId1"/>
    <sheet name="环境现场监测与运维管理岗位1-2" sheetId="2" r:id="rId2"/>
    <sheet name="环境监测综合管理岗位" sheetId="3" r:id="rId3"/>
    <sheet name="环境监测技术和质量管理岗位3-1" sheetId="4" r:id="rId4"/>
    <sheet name="水环境监测及管理岗位4-1" sheetId="5" r:id="rId5"/>
    <sheet name="实验室常规分析岗位5-1" sheetId="6" r:id="rId6"/>
    <sheet name="实验室常规分析岗位5-2" sheetId="7" r:id="rId7"/>
    <sheet name="实验室仪器分析岗位6-1" sheetId="8" r:id="rId8"/>
    <sheet name="土壤污染防治岗位" sheetId="9" r:id="rId9"/>
    <sheet name="海洋生物多样性监测岗位8-1" sheetId="10" r:id="rId10"/>
    <sheet name="海洋现场采样与分析岗位" sheetId="11" r:id="rId11"/>
    <sheet name="大气环境监测与分析岗位" sheetId="12" r:id="rId12"/>
    <sheet name="办公室文秘岗位" sheetId="13" r:id="rId13"/>
  </sheets>
  <definedNames/>
  <calcPr fullCalcOnLoad="1"/>
</workbook>
</file>

<file path=xl/sharedStrings.xml><?xml version="1.0" encoding="utf-8"?>
<sst xmlns="http://schemas.openxmlformats.org/spreadsheetml/2006/main" count="436" uniqueCount="218">
  <si>
    <t xml:space="preserve">海南省生态环境监测中心2021年公开考试招聘专业技术人员
   考试招聘岗位面试人员综合成绩               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</si>
  <si>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</si>
  <si>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</si>
  <si>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</si>
  <si>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</si>
  <si>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</si>
  <si>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</si>
  <si>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</si>
  <si>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名次</t>
  </si>
  <si>
    <t>备注</t>
  </si>
  <si>
    <t>范泰铭</t>
  </si>
  <si>
    <t>210704101125</t>
  </si>
  <si>
    <r>
      <t>环境现场监测与运维管理岗位</t>
    </r>
    <r>
      <rPr>
        <sz val="14"/>
        <rFont val="Calibri"/>
        <family val="2"/>
      </rPr>
      <t>1-1</t>
    </r>
  </si>
  <si>
    <t>杜传东</t>
  </si>
  <si>
    <t>210704100326</t>
  </si>
  <si>
    <t>王霞</t>
  </si>
  <si>
    <t>210704100628</t>
  </si>
  <si>
    <t>咸浩洋</t>
  </si>
  <si>
    <t>210704101201</t>
  </si>
  <si>
    <t>符洋</t>
  </si>
  <si>
    <t>210704101006</t>
  </si>
  <si>
    <t>王晟</t>
  </si>
  <si>
    <t>210704101010</t>
  </si>
  <si>
    <t>周世谋</t>
  </si>
  <si>
    <t>210704101005</t>
  </si>
  <si>
    <t>吴阳</t>
  </si>
  <si>
    <t>210704100627</t>
  </si>
  <si>
    <t>张雪</t>
  </si>
  <si>
    <t>210704100501</t>
  </si>
  <si>
    <t>陈章帅</t>
  </si>
  <si>
    <t>210704101123</t>
  </si>
  <si>
    <t>韩帅</t>
  </si>
  <si>
    <t>210704101727</t>
  </si>
  <si>
    <t>林书毅</t>
  </si>
  <si>
    <t>210704101603</t>
  </si>
  <si>
    <t>面试不合格</t>
  </si>
  <si>
    <t>注：根据2021年公开考试招聘专业技术人员实施方案，笔试成绩、面试成绩按6:4的比例计入考试综合成绩。</t>
  </si>
  <si>
    <t xml:space="preserve">海南省生态环境监测中心2021年公开考试招聘专业技术人员考试招聘岗位面试人员综合成绩    </t>
  </si>
  <si>
    <t>符保珍</t>
  </si>
  <si>
    <t>210704101923</t>
  </si>
  <si>
    <r>
      <t>环境现场监测与运维管理岗位</t>
    </r>
    <r>
      <rPr>
        <sz val="14"/>
        <rFont val="Calibri"/>
        <family val="2"/>
      </rPr>
      <t>1-2</t>
    </r>
  </si>
  <si>
    <t>吉家健</t>
  </si>
  <si>
    <t>210704101920</t>
  </si>
  <si>
    <t>纪同同</t>
  </si>
  <si>
    <t>210704101902</t>
  </si>
  <si>
    <t>谢梦丽</t>
  </si>
  <si>
    <t>210704101904</t>
  </si>
  <si>
    <t>王德慈</t>
  </si>
  <si>
    <t>210704101912</t>
  </si>
  <si>
    <t>陈奕益</t>
  </si>
  <si>
    <t>210704101906</t>
  </si>
  <si>
    <t xml:space="preserve">海南省生态环境监测中心2021年公开考试招聘专业技术人员考试招聘岗位面试人员综合成绩   </t>
  </si>
  <si>
    <t>陈秋玲</t>
  </si>
  <si>
    <t>210704102101</t>
  </si>
  <si>
    <t>环境监测综合管理岗位</t>
  </si>
  <si>
    <t>郑芳芳</t>
  </si>
  <si>
    <t>210704102105</t>
  </si>
  <si>
    <t>鲁莹莹</t>
  </si>
  <si>
    <t>210704102005</t>
  </si>
  <si>
    <t>陈福慧</t>
  </si>
  <si>
    <t>210704102003</t>
  </si>
  <si>
    <t>张起畅</t>
  </si>
  <si>
    <t>210704102016</t>
  </si>
  <si>
    <t>欧阳梦芸</t>
  </si>
  <si>
    <t>210704102117</t>
  </si>
  <si>
    <t>吕莹</t>
  </si>
  <si>
    <t>210704102103</t>
  </si>
  <si>
    <t>王闯</t>
  </si>
  <si>
    <t>210704102102</t>
  </si>
  <si>
    <t>邬彤</t>
  </si>
  <si>
    <t>210704102015</t>
  </si>
  <si>
    <t>邢东</t>
  </si>
  <si>
    <t>210704102114</t>
  </si>
  <si>
    <t>罗邱戈</t>
  </si>
  <si>
    <t>210704102107</t>
  </si>
  <si>
    <t>黄国玲</t>
  </si>
  <si>
    <t>210704102110</t>
  </si>
  <si>
    <t>谢宗琳</t>
  </si>
  <si>
    <t>210704102010</t>
  </si>
  <si>
    <t>缺考</t>
  </si>
  <si>
    <t>陈嘉琪</t>
  </si>
  <si>
    <t>210704102209</t>
  </si>
  <si>
    <r>
      <t>环境监测技术和质量管理岗位</t>
    </r>
    <r>
      <rPr>
        <sz val="14"/>
        <rFont val="Calibri"/>
        <family val="2"/>
      </rPr>
      <t>3-1</t>
    </r>
  </si>
  <si>
    <t>傅大恺</t>
  </si>
  <si>
    <t>210704102219</t>
  </si>
  <si>
    <t>王友</t>
  </si>
  <si>
    <t>210704102208</t>
  </si>
  <si>
    <t xml:space="preserve">海南省生态环境监测中心2021年公开考试招聘专业技术人员
   考试招聘岗位面试人员综合成绩  </t>
  </si>
  <si>
    <t>闫聪聪</t>
  </si>
  <si>
    <t>210704102313</t>
  </si>
  <si>
    <r>
      <t>水环境监测及管理岗位</t>
    </r>
    <r>
      <rPr>
        <sz val="14"/>
        <rFont val="Calibri"/>
        <family val="2"/>
      </rPr>
      <t>4-1</t>
    </r>
  </si>
  <si>
    <t>曾若菡</t>
  </si>
  <si>
    <t>210704102314</t>
  </si>
  <si>
    <t>王伟</t>
  </si>
  <si>
    <t>210704102308</t>
  </si>
  <si>
    <t>李曦</t>
  </si>
  <si>
    <t>210704102310</t>
  </si>
  <si>
    <t xml:space="preserve">海南省生态环境监测中心2021年公开考试招聘专业技术人员考试招聘岗位面试人员综合成绩  </t>
  </si>
  <si>
    <r>
      <t>面试成绩（满分1</t>
    </r>
    <r>
      <rPr>
        <b/>
        <sz val="16"/>
        <rFont val="宋体"/>
        <family val="0"/>
      </rPr>
      <t>00分）</t>
    </r>
  </si>
  <si>
    <r>
      <t>实操成绩（满分100</t>
    </r>
    <r>
      <rPr>
        <b/>
        <sz val="16"/>
        <rFont val="宋体"/>
        <family val="0"/>
      </rPr>
      <t>分）</t>
    </r>
  </si>
  <si>
    <r>
      <t>面试总成绩(面试成绩</t>
    </r>
    <r>
      <rPr>
        <b/>
        <sz val="16"/>
        <rFont val="宋体"/>
        <family val="0"/>
      </rPr>
      <t>*</t>
    </r>
    <r>
      <rPr>
        <b/>
        <sz val="13.5"/>
        <rFont val="宋体"/>
        <family val="0"/>
      </rPr>
      <t>0.5+实操成绩</t>
    </r>
    <r>
      <rPr>
        <b/>
        <sz val="13.5"/>
        <rFont val="宋体"/>
        <family val="0"/>
      </rPr>
      <t>*0.5</t>
    </r>
    <r>
      <rPr>
        <b/>
        <sz val="16"/>
        <rFont val="宋体"/>
        <family val="0"/>
      </rPr>
      <t>)</t>
    </r>
  </si>
  <si>
    <t>黄玉洁</t>
  </si>
  <si>
    <t>210704102713</t>
  </si>
  <si>
    <r>
      <t>实验室常规分析岗位</t>
    </r>
    <r>
      <rPr>
        <sz val="14"/>
        <rFont val="Calibri"/>
        <family val="2"/>
      </rPr>
      <t>5-1</t>
    </r>
  </si>
  <si>
    <t>钟悦</t>
  </si>
  <si>
    <t>210704102706</t>
  </si>
  <si>
    <t>杨大顺</t>
  </si>
  <si>
    <t>210704102624</t>
  </si>
  <si>
    <t>符静怡</t>
  </si>
  <si>
    <t>210704102501</t>
  </si>
  <si>
    <t>林名宝</t>
  </si>
  <si>
    <t>210704102720</t>
  </si>
  <si>
    <t>陈斌</t>
  </si>
  <si>
    <t>210704102419</t>
  </si>
  <si>
    <t>王书聪</t>
  </si>
  <si>
    <t>210704102615</t>
  </si>
  <si>
    <t>吴仪</t>
  </si>
  <si>
    <t>210704102715</t>
  </si>
  <si>
    <t>王馨漫</t>
  </si>
  <si>
    <t>210704102601</t>
  </si>
  <si>
    <t>符春泥</t>
  </si>
  <si>
    <t>210704102529</t>
  </si>
  <si>
    <t>周玉娥</t>
  </si>
  <si>
    <t>210704102522</t>
  </si>
  <si>
    <t>注：根据2021年公开考试招聘专业技术人员实施方案，笔试成绩、面试成绩按6:4的比例计入考试综合成绩，其中面试成绩包含结构化面试和现场操作，结构化面试占50分，现场操作占50分。</t>
  </si>
  <si>
    <t>王丽娟</t>
  </si>
  <si>
    <t>210704102904</t>
  </si>
  <si>
    <r>
      <t>实验室常规分析岗位</t>
    </r>
    <r>
      <rPr>
        <sz val="14"/>
        <rFont val="Calibri"/>
        <family val="2"/>
      </rPr>
      <t>5-2</t>
    </r>
  </si>
  <si>
    <t>梁花婷</t>
  </si>
  <si>
    <t>210704102905</t>
  </si>
  <si>
    <t>注：根据2021年公开考试招聘专业技术人员实施方案，笔试成绩、面试成绩按6:4的比例计入考试综合成绩，其中面试总成绩包含结构化面试和现场操作，结构化面试占50分，现场操作占50分。</t>
  </si>
  <si>
    <t>刘建卓</t>
  </si>
  <si>
    <t>210704103008</t>
  </si>
  <si>
    <r>
      <t>实验室仪器分析岗位</t>
    </r>
    <r>
      <rPr>
        <sz val="14"/>
        <rFont val="Calibri"/>
        <family val="2"/>
      </rPr>
      <t>6-1</t>
    </r>
  </si>
  <si>
    <t>王诗涵</t>
  </si>
  <si>
    <t>210704103006</t>
  </si>
  <si>
    <t>刘泽权</t>
  </si>
  <si>
    <t>210704103017</t>
  </si>
  <si>
    <t>陆美环</t>
  </si>
  <si>
    <t>210704103025</t>
  </si>
  <si>
    <t>黄丹瑜</t>
  </si>
  <si>
    <t>210704103023</t>
  </si>
  <si>
    <t>陈琴放</t>
  </si>
  <si>
    <t>210704103001</t>
  </si>
  <si>
    <t>王晓燕</t>
  </si>
  <si>
    <t>210704103024</t>
  </si>
  <si>
    <t>丁露</t>
  </si>
  <si>
    <t>210704103013</t>
  </si>
  <si>
    <t>李金秋</t>
  </si>
  <si>
    <t>210704103111</t>
  </si>
  <si>
    <t>土壤污染防治岗位</t>
  </si>
  <si>
    <t>柳璨</t>
  </si>
  <si>
    <t>210704103102</t>
  </si>
  <si>
    <t>李晓敏</t>
  </si>
  <si>
    <t>210704103114</t>
  </si>
  <si>
    <t>谭梦怡</t>
  </si>
  <si>
    <t>210704103118</t>
  </si>
  <si>
    <t xml:space="preserve"> </t>
  </si>
  <si>
    <t>符耿雪</t>
  </si>
  <si>
    <t>210704103204</t>
  </si>
  <si>
    <t>詹杉</t>
  </si>
  <si>
    <t>210704103122</t>
  </si>
  <si>
    <t>王炳宇</t>
  </si>
  <si>
    <t>210704103108</t>
  </si>
  <si>
    <t>吴雅静</t>
  </si>
  <si>
    <t>210704103211</t>
  </si>
  <si>
    <t>范钊</t>
  </si>
  <si>
    <t>210704103110</t>
  </si>
  <si>
    <t>杜艳楠</t>
  </si>
  <si>
    <t>210704103317</t>
  </si>
  <si>
    <r>
      <t>海洋生物多样性监测岗位</t>
    </r>
    <r>
      <rPr>
        <sz val="14"/>
        <rFont val="Calibri"/>
        <family val="2"/>
      </rPr>
      <t>8-1</t>
    </r>
  </si>
  <si>
    <t>刘瑶</t>
  </si>
  <si>
    <t>210704103307</t>
  </si>
  <si>
    <t>任瑜潇</t>
  </si>
  <si>
    <t>210704103326</t>
  </si>
  <si>
    <t>钱敦苇</t>
  </si>
  <si>
    <t>210704103322</t>
  </si>
  <si>
    <t>冯莹</t>
  </si>
  <si>
    <t>210704103320</t>
  </si>
  <si>
    <t>李小宝</t>
  </si>
  <si>
    <t>210704103325</t>
  </si>
  <si>
    <r>
      <t>海洋生物多样性监测岗位</t>
    </r>
    <r>
      <rPr>
        <sz val="14"/>
        <rFont val="Calibri"/>
        <family val="2"/>
      </rPr>
      <t>8-2</t>
    </r>
  </si>
  <si>
    <t>谢福武</t>
  </si>
  <si>
    <t>210704103415</t>
  </si>
  <si>
    <t>海洋现场采样与分析岗位</t>
  </si>
  <si>
    <t>曾广锐</t>
  </si>
  <si>
    <t>210704103414</t>
  </si>
  <si>
    <t>王先明</t>
  </si>
  <si>
    <t>210704103408</t>
  </si>
  <si>
    <t>刘信倪</t>
  </si>
  <si>
    <t>210704103419</t>
  </si>
  <si>
    <t>蒙健娇</t>
  </si>
  <si>
    <t>210704103410</t>
  </si>
  <si>
    <t>陈外缘</t>
  </si>
  <si>
    <t>210704103416</t>
  </si>
  <si>
    <t>黎运品</t>
  </si>
  <si>
    <t>210704103405</t>
  </si>
  <si>
    <t>蔡珊雅</t>
  </si>
  <si>
    <t>210704103407</t>
  </si>
  <si>
    <t>戴秉扬</t>
  </si>
  <si>
    <t>210704103418</t>
  </si>
  <si>
    <t>陈颖先</t>
  </si>
  <si>
    <t>210704103409</t>
  </si>
  <si>
    <t>李淑津</t>
  </si>
  <si>
    <t>210704103502</t>
  </si>
  <si>
    <t>大气环境监测与分析岗位</t>
  </si>
  <si>
    <t>周倩妮</t>
  </si>
  <si>
    <t>210704103510</t>
  </si>
  <si>
    <t>王方</t>
  </si>
  <si>
    <t>210704103804</t>
  </si>
  <si>
    <t>办公室文秘岗位</t>
  </si>
  <si>
    <t>钟清婉</t>
  </si>
  <si>
    <t>210704103814</t>
  </si>
  <si>
    <t>吴兴美</t>
  </si>
  <si>
    <t>210704103812</t>
  </si>
  <si>
    <t>注：根据2021年公开考试招聘专业技术人员实施方案，笔试成绩、面试成绩按6:4的比例计入考试综合成绩，其中面试成绩包含结构化面试和现场实操，结构化面试占50分，现场实操占50分。</t>
  </si>
  <si>
    <r>
      <t>注：1、根据2021年公开考试招聘专业技术人员实施方案，笔试成绩、面试成绩按6:4的比例计入考试综合成绩。
    2、根据《海南省人力资源和社会保障厅 海南省公安厅关于印发&lt;海南省事业单位公开招聘工作人员实施办法&gt;的通知》（琼人社发[2018]516号）第五章第二十九条：考试总成绩为百分制，由笔试成绩、面试成绩一般按照6:4的比例确定。</t>
    </r>
    <r>
      <rPr>
        <b/>
        <sz val="16"/>
        <rFont val="宋体"/>
        <family val="0"/>
      </rPr>
      <t>考试总成绩出现并列的，按笔试成绩确定排名顺序。</t>
    </r>
  </si>
  <si>
    <t>注：根据2021年公开考试招聘专业技术人员实施方案，笔试成绩、面试成绩按6:4的比例计入考试综合成绩，其中面试总成绩包含结构化面试和现场实操，结构化面试占50分，现场实操占50分。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</si>
</sst>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Calibri"/>
      <family val="2"/>
    </font>
    <font>
      <b/>
      <sz val="13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2"/>
      <color theme="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sz val="2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77" fontId="49" fillId="0" borderId="0" xfId="0" applyNumberFormat="1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5"/>
  <sheetViews>
    <sheetView zoomScaleSheetLayoutView="100" zoomScalePageLayoutView="0" workbookViewId="0" topLeftCell="A4">
      <selection activeCell="A14" sqref="A13:I14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38.140625" style="2" customWidth="1"/>
    <col min="5" max="7" width="12.8515625" style="2" customWidth="1"/>
    <col min="8" max="8" width="7.140625" style="4" customWidth="1"/>
    <col min="9" max="9" width="13.8515625" style="4" customWidth="1"/>
    <col min="10" max="16384" width="9.00390625" style="4" customWidth="1"/>
  </cols>
  <sheetData>
    <row r="1" spans="1:9" s="41" customFormat="1" ht="69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6" customFormat="1" ht="2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3" t="s">
        <v>9</v>
      </c>
    </row>
    <row r="3" spans="1:9" s="1" customFormat="1" ht="18.75">
      <c r="A3" s="9">
        <v>1</v>
      </c>
      <c r="B3" s="10" t="s">
        <v>10</v>
      </c>
      <c r="C3" s="10" t="s">
        <v>11</v>
      </c>
      <c r="D3" s="10" t="s">
        <v>12</v>
      </c>
      <c r="E3" s="12">
        <v>76.5</v>
      </c>
      <c r="F3" s="12">
        <v>78.17</v>
      </c>
      <c r="G3" s="12">
        <v>77.168</v>
      </c>
      <c r="H3" s="9">
        <v>1</v>
      </c>
      <c r="I3" s="42"/>
    </row>
    <row r="4" spans="1:9" s="1" customFormat="1" ht="18.75">
      <c r="A4" s="9">
        <v>2</v>
      </c>
      <c r="B4" s="10" t="s">
        <v>13</v>
      </c>
      <c r="C4" s="10" t="s">
        <v>14</v>
      </c>
      <c r="D4" s="10" t="s">
        <v>12</v>
      </c>
      <c r="E4" s="12">
        <v>77</v>
      </c>
      <c r="F4" s="12">
        <v>77</v>
      </c>
      <c r="G4" s="12">
        <v>77</v>
      </c>
      <c r="H4" s="9">
        <v>2</v>
      </c>
      <c r="I4" s="42"/>
    </row>
    <row r="5" spans="1:9" s="1" customFormat="1" ht="18.75">
      <c r="A5" s="9">
        <v>3</v>
      </c>
      <c r="B5" s="10" t="s">
        <v>15</v>
      </c>
      <c r="C5" s="10" t="s">
        <v>16</v>
      </c>
      <c r="D5" s="10" t="s">
        <v>12</v>
      </c>
      <c r="E5" s="12">
        <v>67</v>
      </c>
      <c r="F5" s="12">
        <v>76.67</v>
      </c>
      <c r="G5" s="12">
        <v>70.868</v>
      </c>
      <c r="H5" s="9">
        <v>3</v>
      </c>
      <c r="I5" s="42"/>
    </row>
    <row r="6" spans="1:9" s="1" customFormat="1" ht="18.75">
      <c r="A6" s="9">
        <v>4</v>
      </c>
      <c r="B6" s="10" t="s">
        <v>17</v>
      </c>
      <c r="C6" s="10" t="s">
        <v>18</v>
      </c>
      <c r="D6" s="10" t="s">
        <v>12</v>
      </c>
      <c r="E6" s="12">
        <v>67.5</v>
      </c>
      <c r="F6" s="12">
        <v>66.33</v>
      </c>
      <c r="G6" s="12">
        <v>67.032</v>
      </c>
      <c r="H6" s="9">
        <v>4</v>
      </c>
      <c r="I6" s="42"/>
    </row>
    <row r="7" spans="1:9" s="1" customFormat="1" ht="18.75">
      <c r="A7" s="9">
        <v>5</v>
      </c>
      <c r="B7" s="10" t="s">
        <v>19</v>
      </c>
      <c r="C7" s="10" t="s">
        <v>20</v>
      </c>
      <c r="D7" s="10" t="s">
        <v>12</v>
      </c>
      <c r="E7" s="12">
        <v>64</v>
      </c>
      <c r="F7" s="12">
        <v>69.5</v>
      </c>
      <c r="G7" s="12">
        <v>66.2</v>
      </c>
      <c r="H7" s="9">
        <v>5</v>
      </c>
      <c r="I7" s="42"/>
    </row>
    <row r="8" spans="1:9" s="1" customFormat="1" ht="18.75">
      <c r="A8" s="9">
        <v>6</v>
      </c>
      <c r="B8" s="10" t="s">
        <v>21</v>
      </c>
      <c r="C8" s="10" t="s">
        <v>22</v>
      </c>
      <c r="D8" s="10" t="s">
        <v>12</v>
      </c>
      <c r="E8" s="12">
        <v>61.5</v>
      </c>
      <c r="F8" s="12">
        <v>72.33</v>
      </c>
      <c r="G8" s="12">
        <v>65.832</v>
      </c>
      <c r="H8" s="9">
        <v>6</v>
      </c>
      <c r="I8" s="42"/>
    </row>
    <row r="9" spans="1:9" s="1" customFormat="1" ht="18.75">
      <c r="A9" s="9">
        <v>7</v>
      </c>
      <c r="B9" s="10" t="s">
        <v>23</v>
      </c>
      <c r="C9" s="10" t="s">
        <v>24</v>
      </c>
      <c r="D9" s="10" t="s">
        <v>12</v>
      </c>
      <c r="E9" s="12">
        <v>60.5</v>
      </c>
      <c r="F9" s="12">
        <v>73.83</v>
      </c>
      <c r="G9" s="12">
        <v>65.832</v>
      </c>
      <c r="H9" s="9">
        <v>7</v>
      </c>
      <c r="I9" s="42"/>
    </row>
    <row r="10" spans="1:9" s="1" customFormat="1" ht="18.75">
      <c r="A10" s="9">
        <v>8</v>
      </c>
      <c r="B10" s="10" t="s">
        <v>25</v>
      </c>
      <c r="C10" s="10" t="s">
        <v>26</v>
      </c>
      <c r="D10" s="10" t="s">
        <v>12</v>
      </c>
      <c r="E10" s="12">
        <v>62.5</v>
      </c>
      <c r="F10" s="12">
        <v>68</v>
      </c>
      <c r="G10" s="12">
        <v>64.7</v>
      </c>
      <c r="H10" s="9">
        <v>8</v>
      </c>
      <c r="I10" s="42"/>
    </row>
    <row r="11" spans="1:9" s="1" customFormat="1" ht="18.75">
      <c r="A11" s="9">
        <v>9</v>
      </c>
      <c r="B11" s="10" t="s">
        <v>27</v>
      </c>
      <c r="C11" s="10" t="s">
        <v>28</v>
      </c>
      <c r="D11" s="10" t="s">
        <v>12</v>
      </c>
      <c r="E11" s="12">
        <v>64</v>
      </c>
      <c r="F11" s="12">
        <v>65.67</v>
      </c>
      <c r="G11" s="12">
        <v>64.668</v>
      </c>
      <c r="H11" s="9">
        <v>9</v>
      </c>
      <c r="I11" s="42"/>
    </row>
    <row r="12" spans="1:9" s="1" customFormat="1" ht="18.75">
      <c r="A12" s="9">
        <v>10</v>
      </c>
      <c r="B12" s="10" t="s">
        <v>29</v>
      </c>
      <c r="C12" s="43" t="s">
        <v>30</v>
      </c>
      <c r="D12" s="10" t="s">
        <v>12</v>
      </c>
      <c r="E12" s="12">
        <v>62</v>
      </c>
      <c r="F12" s="12">
        <v>66</v>
      </c>
      <c r="G12" s="12">
        <v>63.6</v>
      </c>
      <c r="H12" s="9">
        <v>10</v>
      </c>
      <c r="I12" s="42"/>
    </row>
    <row r="13" spans="1:9" s="1" customFormat="1" ht="18.75">
      <c r="A13" s="21">
        <v>11</v>
      </c>
      <c r="B13" s="10" t="s">
        <v>31</v>
      </c>
      <c r="C13" s="10" t="s">
        <v>32</v>
      </c>
      <c r="D13" s="10" t="s">
        <v>12</v>
      </c>
      <c r="E13" s="12">
        <v>60.5</v>
      </c>
      <c r="F13" s="12">
        <v>67</v>
      </c>
      <c r="G13" s="12">
        <v>63.1</v>
      </c>
      <c r="H13" s="21">
        <v>11</v>
      </c>
      <c r="I13" s="42"/>
    </row>
    <row r="14" spans="1:9" s="1" customFormat="1" ht="18.75">
      <c r="A14" s="21">
        <v>12</v>
      </c>
      <c r="B14" s="10" t="s">
        <v>33</v>
      </c>
      <c r="C14" s="10" t="s">
        <v>34</v>
      </c>
      <c r="D14" s="10" t="s">
        <v>12</v>
      </c>
      <c r="E14" s="12">
        <v>70</v>
      </c>
      <c r="F14" s="12">
        <v>41.33</v>
      </c>
      <c r="G14" s="12">
        <v>58.532</v>
      </c>
      <c r="H14" s="21">
        <v>12</v>
      </c>
      <c r="I14" s="21" t="s">
        <v>35</v>
      </c>
    </row>
    <row r="15" spans="1:9" ht="42.75" customHeight="1">
      <c r="A15" s="45" t="s">
        <v>36</v>
      </c>
      <c r="B15" s="45"/>
      <c r="C15" s="45"/>
      <c r="D15" s="45"/>
      <c r="E15" s="45"/>
      <c r="F15" s="45"/>
      <c r="G15" s="45"/>
      <c r="H15" s="45"/>
      <c r="I15" s="45"/>
    </row>
    <row r="1655" ht="20.25">
      <c r="E1655" s="3"/>
    </row>
  </sheetData>
  <sheetProtection/>
  <mergeCells count="2">
    <mergeCell ref="A1:I1"/>
    <mergeCell ref="A15:I1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zoomScalePageLayoutView="0" workbookViewId="0" topLeftCell="A1">
      <selection activeCell="A7" sqref="A7:I8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32.7109375" style="2" customWidth="1"/>
    <col min="5" max="7" width="12.8515625" style="3" customWidth="1"/>
    <col min="8" max="8" width="7.140625" style="4" customWidth="1"/>
    <col min="9" max="9" width="11.140625" style="4" customWidth="1"/>
    <col min="10" max="10" width="2.8515625" style="4" customWidth="1"/>
    <col min="11" max="16384" width="9.00390625" style="4" customWidth="1"/>
  </cols>
  <sheetData>
    <row r="1" spans="1:9" ht="63.75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5" t="s">
        <v>8</v>
      </c>
      <c r="I2" s="14" t="s">
        <v>9</v>
      </c>
    </row>
    <row r="3" spans="1:9" s="1" customFormat="1" ht="18.75">
      <c r="A3" s="9">
        <v>1</v>
      </c>
      <c r="B3" s="10" t="s">
        <v>168</v>
      </c>
      <c r="C3" s="10" t="s">
        <v>169</v>
      </c>
      <c r="D3" s="10" t="s">
        <v>170</v>
      </c>
      <c r="E3" s="12">
        <v>61.5</v>
      </c>
      <c r="F3" s="12">
        <v>82.67</v>
      </c>
      <c r="G3" s="12">
        <v>69.968</v>
      </c>
      <c r="H3" s="9">
        <v>1</v>
      </c>
      <c r="I3" s="15"/>
    </row>
    <row r="4" spans="1:9" s="1" customFormat="1" ht="18.75">
      <c r="A4" s="9">
        <v>2</v>
      </c>
      <c r="B4" s="10" t="s">
        <v>171</v>
      </c>
      <c r="C4" s="10" t="s">
        <v>172</v>
      </c>
      <c r="D4" s="10" t="s">
        <v>170</v>
      </c>
      <c r="E4" s="12">
        <v>62</v>
      </c>
      <c r="F4" s="12">
        <v>75</v>
      </c>
      <c r="G4" s="12">
        <v>67.2</v>
      </c>
      <c r="H4" s="9">
        <v>2</v>
      </c>
      <c r="I4" s="15"/>
    </row>
    <row r="5" spans="1:9" s="1" customFormat="1" ht="18.75">
      <c r="A5" s="9">
        <v>3</v>
      </c>
      <c r="B5" s="10" t="s">
        <v>173</v>
      </c>
      <c r="C5" s="10" t="s">
        <v>174</v>
      </c>
      <c r="D5" s="10" t="s">
        <v>170</v>
      </c>
      <c r="E5" s="12">
        <v>58.5</v>
      </c>
      <c r="F5" s="12">
        <v>75</v>
      </c>
      <c r="G5" s="12">
        <v>65.1</v>
      </c>
      <c r="H5" s="9">
        <v>3</v>
      </c>
      <c r="I5" s="15"/>
    </row>
    <row r="6" spans="1:10" s="1" customFormat="1" ht="18.75">
      <c r="A6" s="9">
        <v>4</v>
      </c>
      <c r="B6" s="10" t="s">
        <v>175</v>
      </c>
      <c r="C6" s="10" t="s">
        <v>176</v>
      </c>
      <c r="D6" s="10" t="s">
        <v>170</v>
      </c>
      <c r="E6" s="12">
        <v>60</v>
      </c>
      <c r="F6" s="12">
        <v>71.33</v>
      </c>
      <c r="G6" s="12">
        <v>64.532</v>
      </c>
      <c r="H6" s="9">
        <v>4</v>
      </c>
      <c r="I6" s="15"/>
      <c r="J6" s="1" t="s">
        <v>157</v>
      </c>
    </row>
    <row r="7" spans="1:9" s="1" customFormat="1" ht="18.75">
      <c r="A7" s="21">
        <v>5</v>
      </c>
      <c r="B7" s="10" t="s">
        <v>177</v>
      </c>
      <c r="C7" s="10" t="s">
        <v>178</v>
      </c>
      <c r="D7" s="10" t="s">
        <v>170</v>
      </c>
      <c r="E7" s="12">
        <v>57</v>
      </c>
      <c r="F7" s="12">
        <v>68</v>
      </c>
      <c r="G7" s="12">
        <v>61.4</v>
      </c>
      <c r="H7" s="21">
        <v>5</v>
      </c>
      <c r="I7" s="21"/>
    </row>
    <row r="8" spans="1:9" s="1" customFormat="1" ht="18.75">
      <c r="A8" s="21">
        <v>6</v>
      </c>
      <c r="B8" s="10" t="s">
        <v>179</v>
      </c>
      <c r="C8" s="10" t="s">
        <v>180</v>
      </c>
      <c r="D8" s="10" t="s">
        <v>181</v>
      </c>
      <c r="E8" s="12">
        <v>52</v>
      </c>
      <c r="F8" s="12" t="s">
        <v>79</v>
      </c>
      <c r="G8" s="12">
        <v>31.2</v>
      </c>
      <c r="H8" s="21">
        <v>6</v>
      </c>
      <c r="I8" s="21"/>
    </row>
    <row r="9" spans="1:9" ht="49.5" customHeight="1">
      <c r="A9" s="46" t="s">
        <v>36</v>
      </c>
      <c r="B9" s="46"/>
      <c r="C9" s="46"/>
      <c r="D9" s="46"/>
      <c r="E9" s="46"/>
      <c r="F9" s="46"/>
      <c r="G9" s="46"/>
      <c r="H9" s="46"/>
      <c r="I9" s="46"/>
    </row>
  </sheetData>
  <sheetProtection/>
  <mergeCells count="2">
    <mergeCell ref="A1:I1"/>
    <mergeCell ref="A9:I9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SheetLayoutView="100" zoomScalePageLayoutView="0" workbookViewId="0" topLeftCell="A2">
      <selection activeCell="A11" sqref="A11:K12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9.7109375" style="2" customWidth="1"/>
    <col min="5" max="5" width="12.8515625" style="3" customWidth="1"/>
    <col min="6" max="6" width="20.140625" style="3" customWidth="1"/>
    <col min="7" max="7" width="24.57421875" style="3" customWidth="1"/>
    <col min="8" max="8" width="22.421875" style="2" customWidth="1"/>
    <col min="9" max="9" width="12.8515625" style="2" customWidth="1"/>
    <col min="10" max="10" width="7.140625" style="2" customWidth="1"/>
    <col min="11" max="11" width="13.8515625" style="2" customWidth="1"/>
    <col min="12" max="16384" width="9.00390625" style="2" customWidth="1"/>
  </cols>
  <sheetData>
    <row r="1" spans="1:11" ht="64.5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60.75">
      <c r="A2" s="5" t="s">
        <v>1</v>
      </c>
      <c r="B2" s="5" t="s">
        <v>2</v>
      </c>
      <c r="C2" s="6" t="s">
        <v>3</v>
      </c>
      <c r="D2" s="6" t="s">
        <v>4</v>
      </c>
      <c r="E2" s="18" t="s">
        <v>5</v>
      </c>
      <c r="F2" s="19" t="s">
        <v>98</v>
      </c>
      <c r="G2" s="19" t="s">
        <v>99</v>
      </c>
      <c r="H2" s="19" t="s">
        <v>100</v>
      </c>
      <c r="I2" s="5" t="s">
        <v>7</v>
      </c>
      <c r="J2" s="5" t="s">
        <v>8</v>
      </c>
      <c r="K2" s="20" t="s">
        <v>9</v>
      </c>
    </row>
    <row r="3" spans="1:11" s="17" customFormat="1" ht="18.75">
      <c r="A3" s="9">
        <v>1</v>
      </c>
      <c r="B3" s="10" t="s">
        <v>182</v>
      </c>
      <c r="C3" s="10" t="s">
        <v>183</v>
      </c>
      <c r="D3" s="10" t="s">
        <v>184</v>
      </c>
      <c r="E3" s="12">
        <v>74</v>
      </c>
      <c r="F3" s="12">
        <v>69.83</v>
      </c>
      <c r="G3" s="12">
        <v>78</v>
      </c>
      <c r="H3" s="12">
        <f>F3*0.5+G3*0.5</f>
        <v>73.91499999999999</v>
      </c>
      <c r="I3" s="12">
        <f>E3*0.6+H3*0.4</f>
        <v>73.966</v>
      </c>
      <c r="J3" s="9">
        <v>1</v>
      </c>
      <c r="K3" s="21"/>
    </row>
    <row r="4" spans="1:11" s="17" customFormat="1" ht="18.75">
      <c r="A4" s="9">
        <v>2</v>
      </c>
      <c r="B4" s="10" t="s">
        <v>185</v>
      </c>
      <c r="C4" s="10" t="s">
        <v>186</v>
      </c>
      <c r="D4" s="10" t="s">
        <v>184</v>
      </c>
      <c r="E4" s="12">
        <v>64</v>
      </c>
      <c r="F4" s="12">
        <v>64.67</v>
      </c>
      <c r="G4" s="12">
        <v>90</v>
      </c>
      <c r="H4" s="12">
        <f aca="true" t="shared" si="0" ref="H4:H12">F4*0.5+G4*0.5</f>
        <v>77.33500000000001</v>
      </c>
      <c r="I4" s="12">
        <f aca="true" t="shared" si="1" ref="I4:I12">E4*0.6+H4*0.4</f>
        <v>69.334</v>
      </c>
      <c r="J4" s="9">
        <v>2</v>
      </c>
      <c r="K4" s="21"/>
    </row>
    <row r="5" spans="1:11" s="17" customFormat="1" ht="18.75">
      <c r="A5" s="9">
        <v>3</v>
      </c>
      <c r="B5" s="10" t="s">
        <v>187</v>
      </c>
      <c r="C5" s="10" t="s">
        <v>188</v>
      </c>
      <c r="D5" s="10" t="s">
        <v>184</v>
      </c>
      <c r="E5" s="12">
        <v>53.5</v>
      </c>
      <c r="F5" s="12">
        <v>76</v>
      </c>
      <c r="G5" s="12">
        <v>90.3333333333333</v>
      </c>
      <c r="H5" s="12">
        <f t="shared" si="0"/>
        <v>83.16666666666666</v>
      </c>
      <c r="I5" s="12">
        <f t="shared" si="1"/>
        <v>65.36666666666667</v>
      </c>
      <c r="J5" s="9">
        <v>3</v>
      </c>
      <c r="K5" s="21"/>
    </row>
    <row r="6" spans="1:11" s="17" customFormat="1" ht="18.75">
      <c r="A6" s="9">
        <v>4</v>
      </c>
      <c r="B6" s="10" t="s">
        <v>189</v>
      </c>
      <c r="C6" s="10" t="s">
        <v>190</v>
      </c>
      <c r="D6" s="10" t="s">
        <v>184</v>
      </c>
      <c r="E6" s="12">
        <v>67</v>
      </c>
      <c r="F6" s="12">
        <v>78.67</v>
      </c>
      <c r="G6" s="12">
        <v>34.6666666666667</v>
      </c>
      <c r="H6" s="12">
        <f t="shared" si="0"/>
        <v>56.66833333333335</v>
      </c>
      <c r="I6" s="12">
        <f t="shared" si="1"/>
        <v>62.867333333333335</v>
      </c>
      <c r="J6" s="9">
        <v>4</v>
      </c>
      <c r="K6" s="21" t="s">
        <v>35</v>
      </c>
    </row>
    <row r="7" spans="1:11" s="17" customFormat="1" ht="18.75">
      <c r="A7" s="9">
        <v>5</v>
      </c>
      <c r="B7" s="10" t="s">
        <v>191</v>
      </c>
      <c r="C7" s="10" t="s">
        <v>192</v>
      </c>
      <c r="D7" s="10" t="s">
        <v>184</v>
      </c>
      <c r="E7" s="12">
        <v>59</v>
      </c>
      <c r="F7" s="12">
        <v>70.33</v>
      </c>
      <c r="G7" s="12">
        <v>61</v>
      </c>
      <c r="H7" s="12">
        <f t="shared" si="0"/>
        <v>65.66499999999999</v>
      </c>
      <c r="I7" s="12">
        <f t="shared" si="1"/>
        <v>61.666</v>
      </c>
      <c r="J7" s="9">
        <v>5</v>
      </c>
      <c r="K7" s="21"/>
    </row>
    <row r="8" spans="1:11" s="17" customFormat="1" ht="18.75">
      <c r="A8" s="9">
        <v>6</v>
      </c>
      <c r="B8" s="10" t="s">
        <v>193</v>
      </c>
      <c r="C8" s="10" t="s">
        <v>194</v>
      </c>
      <c r="D8" s="10" t="s">
        <v>184</v>
      </c>
      <c r="E8" s="12">
        <v>56.5</v>
      </c>
      <c r="F8" s="12">
        <v>62</v>
      </c>
      <c r="G8" s="12">
        <v>76.6666666666667</v>
      </c>
      <c r="H8" s="12">
        <f t="shared" si="0"/>
        <v>69.33333333333334</v>
      </c>
      <c r="I8" s="12">
        <f t="shared" si="1"/>
        <v>61.63333333333334</v>
      </c>
      <c r="J8" s="9">
        <v>6</v>
      </c>
      <c r="K8" s="21"/>
    </row>
    <row r="9" spans="1:11" s="17" customFormat="1" ht="18.75">
      <c r="A9" s="9">
        <v>7</v>
      </c>
      <c r="B9" s="10" t="s">
        <v>195</v>
      </c>
      <c r="C9" s="10" t="s">
        <v>196</v>
      </c>
      <c r="D9" s="10" t="s">
        <v>184</v>
      </c>
      <c r="E9" s="12">
        <v>65</v>
      </c>
      <c r="F9" s="12">
        <v>63.33</v>
      </c>
      <c r="G9" s="12">
        <v>27.3333333333333</v>
      </c>
      <c r="H9" s="12">
        <f t="shared" si="0"/>
        <v>45.33166666666665</v>
      </c>
      <c r="I9" s="12">
        <f t="shared" si="1"/>
        <v>57.132666666666665</v>
      </c>
      <c r="J9" s="9">
        <v>7</v>
      </c>
      <c r="K9" s="21" t="s">
        <v>35</v>
      </c>
    </row>
    <row r="10" spans="1:11" s="17" customFormat="1" ht="18.75">
      <c r="A10" s="9">
        <v>8</v>
      </c>
      <c r="B10" s="10" t="s">
        <v>197</v>
      </c>
      <c r="C10" s="10" t="s">
        <v>198</v>
      </c>
      <c r="D10" s="10" t="s">
        <v>184</v>
      </c>
      <c r="E10" s="12">
        <v>49.5</v>
      </c>
      <c r="F10" s="12">
        <v>75</v>
      </c>
      <c r="G10" s="12">
        <v>49.6666666666667</v>
      </c>
      <c r="H10" s="12">
        <f t="shared" si="0"/>
        <v>62.33333333333335</v>
      </c>
      <c r="I10" s="12">
        <f t="shared" si="1"/>
        <v>54.63333333333334</v>
      </c>
      <c r="J10" s="9">
        <v>8</v>
      </c>
      <c r="K10" s="21"/>
    </row>
    <row r="11" spans="1:11" s="17" customFormat="1" ht="18.75">
      <c r="A11" s="21">
        <v>9</v>
      </c>
      <c r="B11" s="10" t="s">
        <v>199</v>
      </c>
      <c r="C11" s="10" t="s">
        <v>200</v>
      </c>
      <c r="D11" s="10" t="s">
        <v>184</v>
      </c>
      <c r="E11" s="12">
        <v>52</v>
      </c>
      <c r="F11" s="12">
        <v>66.67</v>
      </c>
      <c r="G11" s="12">
        <v>38.3333333333333</v>
      </c>
      <c r="H11" s="12">
        <f t="shared" si="0"/>
        <v>52.50166666666665</v>
      </c>
      <c r="I11" s="12">
        <f t="shared" si="1"/>
        <v>52.20066666666666</v>
      </c>
      <c r="J11" s="21">
        <v>9</v>
      </c>
      <c r="K11" s="21" t="s">
        <v>35</v>
      </c>
    </row>
    <row r="12" spans="1:11" s="17" customFormat="1" ht="18.75">
      <c r="A12" s="21">
        <v>10</v>
      </c>
      <c r="B12" s="10" t="s">
        <v>201</v>
      </c>
      <c r="C12" s="10" t="s">
        <v>202</v>
      </c>
      <c r="D12" s="10" t="s">
        <v>184</v>
      </c>
      <c r="E12" s="12">
        <v>49.5</v>
      </c>
      <c r="F12" s="12">
        <v>72.67</v>
      </c>
      <c r="G12" s="12">
        <v>36.6666666666667</v>
      </c>
      <c r="H12" s="12">
        <f t="shared" si="0"/>
        <v>54.66833333333335</v>
      </c>
      <c r="I12" s="12">
        <f t="shared" si="1"/>
        <v>51.56733333333334</v>
      </c>
      <c r="J12" s="21">
        <v>10</v>
      </c>
      <c r="K12" s="21" t="s">
        <v>35</v>
      </c>
    </row>
    <row r="13" spans="1:11" ht="54" customHeight="1">
      <c r="A13" s="46" t="s">
        <v>217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</sheetData>
  <sheetProtection/>
  <mergeCells count="2">
    <mergeCell ref="A1:K1"/>
    <mergeCell ref="A13:K13"/>
  </mergeCells>
  <printOptions/>
  <pageMargins left="0.75" right="0.75" top="1" bottom="1" header="0.5" footer="0.5"/>
  <pageSetup fitToHeight="1" fitToWidth="1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A3" sqref="A3:I4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9.7109375" style="2" customWidth="1"/>
    <col min="5" max="7" width="12.8515625" style="3" customWidth="1"/>
    <col min="8" max="8" width="7.140625" style="4" customWidth="1"/>
    <col min="9" max="9" width="11.140625" style="4" customWidth="1"/>
    <col min="10" max="16384" width="9.00390625" style="4" customWidth="1"/>
  </cols>
  <sheetData>
    <row r="1" spans="1:9" ht="66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5" t="s">
        <v>8</v>
      </c>
      <c r="I2" s="14" t="s">
        <v>9</v>
      </c>
    </row>
    <row r="3" spans="1:9" s="1" customFormat="1" ht="18.75">
      <c r="A3" s="16">
        <v>1</v>
      </c>
      <c r="B3" s="10" t="s">
        <v>203</v>
      </c>
      <c r="C3" s="11" t="s">
        <v>204</v>
      </c>
      <c r="D3" s="10" t="s">
        <v>205</v>
      </c>
      <c r="E3" s="12">
        <v>57.5</v>
      </c>
      <c r="F3" s="12">
        <v>66.33</v>
      </c>
      <c r="G3" s="13">
        <v>61.032</v>
      </c>
      <c r="H3" s="21">
        <v>1</v>
      </c>
      <c r="I3" s="21"/>
    </row>
    <row r="4" spans="1:9" s="1" customFormat="1" ht="18.75">
      <c r="A4" s="21">
        <v>2</v>
      </c>
      <c r="B4" s="10" t="s">
        <v>206</v>
      </c>
      <c r="C4" s="11" t="s">
        <v>207</v>
      </c>
      <c r="D4" s="10" t="s">
        <v>205</v>
      </c>
      <c r="E4" s="12">
        <v>67</v>
      </c>
      <c r="F4" s="21" t="s">
        <v>79</v>
      </c>
      <c r="G4" s="13">
        <v>40.2</v>
      </c>
      <c r="H4" s="21">
        <v>2</v>
      </c>
      <c r="I4" s="21"/>
    </row>
    <row r="5" spans="1:9" ht="49.5" customHeight="1">
      <c r="A5" s="46" t="s">
        <v>36</v>
      </c>
      <c r="B5" s="46"/>
      <c r="C5" s="46"/>
      <c r="D5" s="46"/>
      <c r="E5" s="46"/>
      <c r="F5" s="46"/>
      <c r="G5" s="46"/>
      <c r="H5" s="46"/>
      <c r="I5" s="46"/>
    </row>
  </sheetData>
  <sheetProtection/>
  <mergeCells count="2">
    <mergeCell ref="A1:I1"/>
    <mergeCell ref="A5:I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19.140625" style="2" customWidth="1"/>
    <col min="5" max="7" width="12.8515625" style="3" customWidth="1"/>
    <col min="8" max="8" width="7.140625" style="4" customWidth="1"/>
    <col min="9" max="9" width="13.8515625" style="4" customWidth="1"/>
    <col min="10" max="16384" width="9.00390625" style="4" customWidth="1"/>
  </cols>
  <sheetData>
    <row r="1" spans="1:9" ht="63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5" t="s">
        <v>8</v>
      </c>
      <c r="I2" s="14" t="s">
        <v>9</v>
      </c>
    </row>
    <row r="3" spans="1:9" s="1" customFormat="1" ht="18.75">
      <c r="A3" s="9">
        <v>1</v>
      </c>
      <c r="B3" s="10" t="s">
        <v>208</v>
      </c>
      <c r="C3" s="11" t="s">
        <v>209</v>
      </c>
      <c r="D3" s="10" t="s">
        <v>210</v>
      </c>
      <c r="E3" s="12">
        <v>84</v>
      </c>
      <c r="F3" s="12">
        <v>76.67</v>
      </c>
      <c r="G3" s="13">
        <v>81.068</v>
      </c>
      <c r="H3" s="9">
        <v>1</v>
      </c>
      <c r="I3" s="15"/>
    </row>
    <row r="4" spans="1:9" s="1" customFormat="1" ht="18.75">
      <c r="A4" s="21">
        <v>2</v>
      </c>
      <c r="B4" s="10" t="s">
        <v>211</v>
      </c>
      <c r="C4" s="11" t="s">
        <v>212</v>
      </c>
      <c r="D4" s="10" t="s">
        <v>210</v>
      </c>
      <c r="E4" s="12">
        <v>60.5</v>
      </c>
      <c r="F4" s="12">
        <v>54.33</v>
      </c>
      <c r="G4" s="13">
        <v>58.032</v>
      </c>
      <c r="H4" s="21">
        <v>2</v>
      </c>
      <c r="I4" s="21" t="s">
        <v>35</v>
      </c>
    </row>
    <row r="5" spans="1:9" s="1" customFormat="1" ht="18.75">
      <c r="A5" s="21">
        <v>3</v>
      </c>
      <c r="B5" s="10" t="s">
        <v>213</v>
      </c>
      <c r="C5" s="11" t="s">
        <v>214</v>
      </c>
      <c r="D5" s="10" t="s">
        <v>210</v>
      </c>
      <c r="E5" s="12">
        <v>61</v>
      </c>
      <c r="F5" s="21" t="s">
        <v>79</v>
      </c>
      <c r="G5" s="13">
        <v>36.6</v>
      </c>
      <c r="H5" s="21">
        <v>3</v>
      </c>
      <c r="I5" s="21"/>
    </row>
    <row r="6" spans="1:9" ht="51.75" customHeight="1">
      <c r="A6" s="46" t="s">
        <v>36</v>
      </c>
      <c r="B6" s="46"/>
      <c r="C6" s="46"/>
      <c r="D6" s="46"/>
      <c r="E6" s="46"/>
      <c r="F6" s="46"/>
      <c r="G6" s="46"/>
      <c r="H6" s="46"/>
      <c r="I6" s="46"/>
    </row>
  </sheetData>
  <sheetProtection/>
  <mergeCells count="2">
    <mergeCell ref="A1:I1"/>
    <mergeCell ref="A6:I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7.140625" style="35" customWidth="1"/>
    <col min="2" max="2" width="8.7109375" style="35" customWidth="1"/>
    <col min="3" max="3" width="17.421875" style="35" customWidth="1"/>
    <col min="4" max="4" width="38.140625" style="36" customWidth="1"/>
    <col min="5" max="7" width="12.8515625" style="35" customWidth="1"/>
    <col min="8" max="8" width="6.8515625" style="35" customWidth="1"/>
    <col min="9" max="9" width="10.28125" style="37" customWidth="1"/>
    <col min="10" max="16384" width="9.00390625" style="37" customWidth="1"/>
  </cols>
  <sheetData>
    <row r="1" spans="1:9" s="4" customFormat="1" ht="57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</row>
    <row r="2" spans="1:9" s="4" customFormat="1" ht="20.25">
      <c r="A2" s="6" t="s">
        <v>1</v>
      </c>
      <c r="B2" s="5" t="s">
        <v>2</v>
      </c>
      <c r="C2" s="6" t="s">
        <v>3</v>
      </c>
      <c r="D2" s="38" t="s">
        <v>4</v>
      </c>
      <c r="E2" s="39" t="s">
        <v>5</v>
      </c>
      <c r="F2" s="5" t="s">
        <v>6</v>
      </c>
      <c r="G2" s="5" t="s">
        <v>7</v>
      </c>
      <c r="H2" s="40" t="s">
        <v>8</v>
      </c>
      <c r="I2" s="14" t="s">
        <v>9</v>
      </c>
    </row>
    <row r="3" spans="1:9" s="1" customFormat="1" ht="18.75">
      <c r="A3" s="9">
        <v>1</v>
      </c>
      <c r="B3" s="10" t="s">
        <v>38</v>
      </c>
      <c r="C3" s="10" t="s">
        <v>39</v>
      </c>
      <c r="D3" s="10" t="s">
        <v>40</v>
      </c>
      <c r="E3" s="12">
        <v>61.5</v>
      </c>
      <c r="F3" s="12">
        <v>84.33</v>
      </c>
      <c r="G3" s="12">
        <v>70.632</v>
      </c>
      <c r="H3" s="9">
        <v>1</v>
      </c>
      <c r="I3" s="15"/>
    </row>
    <row r="4" spans="1:9" s="1" customFormat="1" ht="18.75">
      <c r="A4" s="9">
        <v>2</v>
      </c>
      <c r="B4" s="10" t="s">
        <v>41</v>
      </c>
      <c r="C4" s="10" t="s">
        <v>42</v>
      </c>
      <c r="D4" s="10" t="s">
        <v>40</v>
      </c>
      <c r="E4" s="12">
        <v>65</v>
      </c>
      <c r="F4" s="12">
        <v>71.83</v>
      </c>
      <c r="G4" s="12">
        <v>67.732</v>
      </c>
      <c r="H4" s="9">
        <v>2</v>
      </c>
      <c r="I4" s="15"/>
    </row>
    <row r="5" spans="1:9" s="1" customFormat="1" ht="18.75">
      <c r="A5" s="9">
        <v>3</v>
      </c>
      <c r="B5" s="10" t="s">
        <v>43</v>
      </c>
      <c r="C5" s="10" t="s">
        <v>44</v>
      </c>
      <c r="D5" s="10" t="s">
        <v>40</v>
      </c>
      <c r="E5" s="12">
        <v>54.5</v>
      </c>
      <c r="F5" s="12">
        <v>79.17</v>
      </c>
      <c r="G5" s="12">
        <v>64.368</v>
      </c>
      <c r="H5" s="9">
        <v>3</v>
      </c>
      <c r="I5" s="15"/>
    </row>
    <row r="6" spans="1:9" s="1" customFormat="1" ht="18.75">
      <c r="A6" s="9">
        <v>4</v>
      </c>
      <c r="B6" s="10" t="s">
        <v>45</v>
      </c>
      <c r="C6" s="10" t="s">
        <v>46</v>
      </c>
      <c r="D6" s="10" t="s">
        <v>40</v>
      </c>
      <c r="E6" s="12">
        <v>57.5</v>
      </c>
      <c r="F6" s="12">
        <v>73</v>
      </c>
      <c r="G6" s="12">
        <v>63.7</v>
      </c>
      <c r="H6" s="9">
        <v>4</v>
      </c>
      <c r="I6" s="15"/>
    </row>
    <row r="7" spans="1:9" s="1" customFormat="1" ht="18.75">
      <c r="A7" s="9">
        <v>5</v>
      </c>
      <c r="B7" s="10" t="s">
        <v>47</v>
      </c>
      <c r="C7" s="10" t="s">
        <v>48</v>
      </c>
      <c r="D7" s="10" t="s">
        <v>40</v>
      </c>
      <c r="E7" s="12">
        <v>58.5</v>
      </c>
      <c r="F7" s="12">
        <v>69</v>
      </c>
      <c r="G7" s="12">
        <v>62.7</v>
      </c>
      <c r="H7" s="9">
        <v>5</v>
      </c>
      <c r="I7" s="15"/>
    </row>
    <row r="8" spans="1:9" s="1" customFormat="1" ht="18.75">
      <c r="A8" s="21">
        <v>6</v>
      </c>
      <c r="B8" s="10" t="s">
        <v>49</v>
      </c>
      <c r="C8" s="10" t="s">
        <v>50</v>
      </c>
      <c r="D8" s="10" t="s">
        <v>40</v>
      </c>
      <c r="E8" s="12">
        <v>58</v>
      </c>
      <c r="F8" s="12">
        <v>61</v>
      </c>
      <c r="G8" s="12">
        <v>59.2</v>
      </c>
      <c r="H8" s="21">
        <v>6</v>
      </c>
      <c r="I8" s="21"/>
    </row>
    <row r="9" spans="1:9" ht="42.75" customHeight="1">
      <c r="A9" s="45" t="s">
        <v>36</v>
      </c>
      <c r="B9" s="45"/>
      <c r="C9" s="45"/>
      <c r="D9" s="45"/>
      <c r="E9" s="45"/>
      <c r="F9" s="45"/>
      <c r="G9" s="45"/>
      <c r="H9" s="45"/>
      <c r="I9" s="45"/>
    </row>
  </sheetData>
  <sheetProtection/>
  <mergeCells count="2">
    <mergeCell ref="A1:I1"/>
    <mergeCell ref="A9:I9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7.140625" style="2" customWidth="1"/>
    <col min="2" max="2" width="11.28125" style="2" customWidth="1"/>
    <col min="3" max="3" width="17.421875" style="2" customWidth="1"/>
    <col min="4" max="4" width="27.140625" style="29" customWidth="1"/>
    <col min="5" max="7" width="12.8515625" style="2" customWidth="1"/>
    <col min="8" max="8" width="7.140625" style="2" customWidth="1"/>
    <col min="9" max="9" width="11.57421875" style="4" customWidth="1"/>
    <col min="10" max="16384" width="9.00390625" style="4" customWidth="1"/>
  </cols>
  <sheetData>
    <row r="1" spans="1:9" ht="67.5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</row>
    <row r="2" spans="1:9" s="26" customFormat="1" ht="20.25">
      <c r="A2" s="5" t="s">
        <v>1</v>
      </c>
      <c r="B2" s="5" t="s">
        <v>2</v>
      </c>
      <c r="C2" s="5" t="s">
        <v>3</v>
      </c>
      <c r="D2" s="19" t="s">
        <v>4</v>
      </c>
      <c r="E2" s="32" t="s">
        <v>5</v>
      </c>
      <c r="F2" s="5" t="s">
        <v>6</v>
      </c>
      <c r="G2" s="5" t="s">
        <v>7</v>
      </c>
      <c r="H2" s="5" t="s">
        <v>8</v>
      </c>
      <c r="I2" s="33" t="s">
        <v>9</v>
      </c>
    </row>
    <row r="3" spans="1:9" s="1" customFormat="1" ht="18.75">
      <c r="A3" s="9">
        <v>1</v>
      </c>
      <c r="B3" s="10" t="s">
        <v>52</v>
      </c>
      <c r="C3" s="10" t="s">
        <v>53</v>
      </c>
      <c r="D3" s="10" t="s">
        <v>54</v>
      </c>
      <c r="E3" s="12">
        <v>66.5</v>
      </c>
      <c r="F3" s="12">
        <v>74.5</v>
      </c>
      <c r="G3" s="12">
        <v>69.7</v>
      </c>
      <c r="H3" s="9">
        <v>1</v>
      </c>
      <c r="I3" s="15"/>
    </row>
    <row r="4" spans="1:9" s="1" customFormat="1" ht="18.75">
      <c r="A4" s="9">
        <v>2</v>
      </c>
      <c r="B4" s="10" t="s">
        <v>55</v>
      </c>
      <c r="C4" s="10" t="s">
        <v>56</v>
      </c>
      <c r="D4" s="10" t="s">
        <v>54</v>
      </c>
      <c r="E4" s="12">
        <v>64</v>
      </c>
      <c r="F4" s="12">
        <v>75.33</v>
      </c>
      <c r="G4" s="12">
        <v>68.532</v>
      </c>
      <c r="H4" s="9">
        <v>2</v>
      </c>
      <c r="I4" s="15"/>
    </row>
    <row r="5" spans="1:9" s="1" customFormat="1" ht="18.75">
      <c r="A5" s="9">
        <v>3</v>
      </c>
      <c r="B5" s="10" t="s">
        <v>57</v>
      </c>
      <c r="C5" s="10" t="s">
        <v>58</v>
      </c>
      <c r="D5" s="10" t="s">
        <v>54</v>
      </c>
      <c r="E5" s="12">
        <v>60.5</v>
      </c>
      <c r="F5" s="12">
        <v>77.67</v>
      </c>
      <c r="G5" s="12">
        <v>67.368</v>
      </c>
      <c r="H5" s="9">
        <v>3</v>
      </c>
      <c r="I5" s="15"/>
    </row>
    <row r="6" spans="1:9" s="1" customFormat="1" ht="18.75">
      <c r="A6" s="9">
        <v>4</v>
      </c>
      <c r="B6" s="10" t="s">
        <v>59</v>
      </c>
      <c r="C6" s="10" t="s">
        <v>60</v>
      </c>
      <c r="D6" s="10" t="s">
        <v>54</v>
      </c>
      <c r="E6" s="12">
        <v>56</v>
      </c>
      <c r="F6" s="12">
        <v>83.17</v>
      </c>
      <c r="G6" s="12">
        <v>66.868</v>
      </c>
      <c r="H6" s="9">
        <v>4</v>
      </c>
      <c r="I6" s="15"/>
    </row>
    <row r="7" spans="1:9" s="1" customFormat="1" ht="18.75">
      <c r="A7" s="9">
        <v>5</v>
      </c>
      <c r="B7" s="10" t="s">
        <v>61</v>
      </c>
      <c r="C7" s="10" t="s">
        <v>62</v>
      </c>
      <c r="D7" s="10" t="s">
        <v>54</v>
      </c>
      <c r="E7" s="12">
        <v>62</v>
      </c>
      <c r="F7" s="12">
        <v>73</v>
      </c>
      <c r="G7" s="12">
        <v>66.4</v>
      </c>
      <c r="H7" s="9">
        <v>5</v>
      </c>
      <c r="I7" s="15"/>
    </row>
    <row r="8" spans="1:9" s="1" customFormat="1" ht="18.75">
      <c r="A8" s="9">
        <v>6</v>
      </c>
      <c r="B8" s="10" t="s">
        <v>63</v>
      </c>
      <c r="C8" s="10" t="s">
        <v>64</v>
      </c>
      <c r="D8" s="10" t="s">
        <v>54</v>
      </c>
      <c r="E8" s="12">
        <v>59</v>
      </c>
      <c r="F8" s="12">
        <v>76.33</v>
      </c>
      <c r="G8" s="12">
        <v>65.932</v>
      </c>
      <c r="H8" s="9">
        <v>6</v>
      </c>
      <c r="I8" s="15"/>
    </row>
    <row r="9" spans="1:9" s="1" customFormat="1" ht="18.75">
      <c r="A9" s="9">
        <v>7</v>
      </c>
      <c r="B9" s="10" t="s">
        <v>65</v>
      </c>
      <c r="C9" s="10" t="s">
        <v>66</v>
      </c>
      <c r="D9" s="10" t="s">
        <v>54</v>
      </c>
      <c r="E9" s="12">
        <v>58.5</v>
      </c>
      <c r="F9" s="12">
        <v>75.83</v>
      </c>
      <c r="G9" s="12">
        <v>65.432</v>
      </c>
      <c r="H9" s="9">
        <v>7</v>
      </c>
      <c r="I9" s="15"/>
    </row>
    <row r="10" spans="1:9" s="1" customFormat="1" ht="18.75">
      <c r="A10" s="9">
        <v>8</v>
      </c>
      <c r="B10" s="10" t="s">
        <v>67</v>
      </c>
      <c r="C10" s="10" t="s">
        <v>68</v>
      </c>
      <c r="D10" s="10" t="s">
        <v>54</v>
      </c>
      <c r="E10" s="12">
        <v>56.5</v>
      </c>
      <c r="F10" s="12">
        <v>76.67</v>
      </c>
      <c r="G10" s="12">
        <v>64.568</v>
      </c>
      <c r="H10" s="9">
        <v>8</v>
      </c>
      <c r="I10" s="15"/>
    </row>
    <row r="11" spans="1:9" s="1" customFormat="1" ht="18.75">
      <c r="A11" s="9">
        <v>9</v>
      </c>
      <c r="B11" s="10" t="s">
        <v>69</v>
      </c>
      <c r="C11" s="10" t="s">
        <v>70</v>
      </c>
      <c r="D11" s="10" t="s">
        <v>54</v>
      </c>
      <c r="E11" s="12">
        <v>54</v>
      </c>
      <c r="F11" s="12">
        <v>74.83</v>
      </c>
      <c r="G11" s="12">
        <v>62.332</v>
      </c>
      <c r="H11" s="9">
        <v>9</v>
      </c>
      <c r="I11" s="15"/>
    </row>
    <row r="12" spans="1:9" s="1" customFormat="1" ht="18.75">
      <c r="A12" s="9">
        <v>10</v>
      </c>
      <c r="B12" s="10" t="s">
        <v>71</v>
      </c>
      <c r="C12" s="10" t="s">
        <v>72</v>
      </c>
      <c r="D12" s="10" t="s">
        <v>54</v>
      </c>
      <c r="E12" s="12">
        <v>57.5</v>
      </c>
      <c r="F12" s="12">
        <v>69</v>
      </c>
      <c r="G12" s="12">
        <v>62.1</v>
      </c>
      <c r="H12" s="9">
        <v>10</v>
      </c>
      <c r="I12" s="15"/>
    </row>
    <row r="13" spans="1:9" s="1" customFormat="1" ht="18.75">
      <c r="A13" s="9">
        <v>11</v>
      </c>
      <c r="B13" s="10" t="s">
        <v>73</v>
      </c>
      <c r="C13" s="10" t="s">
        <v>74</v>
      </c>
      <c r="D13" s="10" t="s">
        <v>54</v>
      </c>
      <c r="E13" s="12">
        <v>56.5</v>
      </c>
      <c r="F13" s="12">
        <v>69.33</v>
      </c>
      <c r="G13" s="12">
        <v>61.632</v>
      </c>
      <c r="H13" s="9">
        <v>11</v>
      </c>
      <c r="I13" s="15"/>
    </row>
    <row r="14" spans="1:9" s="1" customFormat="1" ht="18.75">
      <c r="A14" s="9">
        <v>12</v>
      </c>
      <c r="B14" s="10" t="s">
        <v>75</v>
      </c>
      <c r="C14" s="10" t="s">
        <v>76</v>
      </c>
      <c r="D14" s="10" t="s">
        <v>54</v>
      </c>
      <c r="E14" s="12">
        <v>57</v>
      </c>
      <c r="F14" s="12">
        <v>63.67</v>
      </c>
      <c r="G14" s="12">
        <v>59.668</v>
      </c>
      <c r="H14" s="9">
        <v>12</v>
      </c>
      <c r="I14" s="15"/>
    </row>
    <row r="15" spans="1:9" s="1" customFormat="1" ht="18.75">
      <c r="A15" s="21">
        <v>13</v>
      </c>
      <c r="B15" s="10" t="s">
        <v>77</v>
      </c>
      <c r="C15" s="10" t="s">
        <v>78</v>
      </c>
      <c r="D15" s="10" t="s">
        <v>54</v>
      </c>
      <c r="E15" s="12">
        <v>57.5</v>
      </c>
      <c r="F15" s="12" t="s">
        <v>79</v>
      </c>
      <c r="G15" s="12">
        <v>34.5</v>
      </c>
      <c r="H15" s="21">
        <v>13</v>
      </c>
      <c r="I15" s="21"/>
    </row>
    <row r="16" spans="1:9" ht="48" customHeight="1">
      <c r="A16" s="46" t="s">
        <v>36</v>
      </c>
      <c r="B16" s="46"/>
      <c r="C16" s="46"/>
      <c r="D16" s="46"/>
      <c r="E16" s="46"/>
      <c r="F16" s="46"/>
      <c r="G16" s="46"/>
      <c r="H16" s="46"/>
      <c r="I16" s="46"/>
    </row>
  </sheetData>
  <sheetProtection/>
  <mergeCells count="2">
    <mergeCell ref="A1:I1"/>
    <mergeCell ref="A16:I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5" sqref="A5:I5"/>
    </sheetView>
  </sheetViews>
  <sheetFormatPr defaultColWidth="9.140625" defaultRowHeight="15"/>
  <cols>
    <col min="1" max="1" width="3.57421875" style="2" customWidth="1"/>
    <col min="2" max="2" width="8.7109375" style="2" customWidth="1"/>
    <col min="3" max="3" width="17.421875" style="2" customWidth="1"/>
    <col min="4" max="4" width="38.140625" style="2" customWidth="1"/>
    <col min="5" max="5" width="12.8515625" style="2" customWidth="1"/>
    <col min="6" max="6" width="12.8515625" style="30" customWidth="1"/>
    <col min="7" max="7" width="12.8515625" style="2" customWidth="1"/>
    <col min="8" max="8" width="7.140625" style="2" customWidth="1"/>
    <col min="9" max="9" width="10.8515625" style="4" customWidth="1"/>
    <col min="10" max="247" width="9.421875" style="4" customWidth="1"/>
    <col min="248" max="16384" width="9.00390625" style="4" customWidth="1"/>
  </cols>
  <sheetData>
    <row r="1" spans="1:9" ht="63" customHeight="1">
      <c r="A1" s="44" t="s">
        <v>51</v>
      </c>
      <c r="B1" s="44"/>
      <c r="C1" s="44"/>
      <c r="D1" s="44"/>
      <c r="E1" s="44"/>
      <c r="F1" s="44"/>
      <c r="G1" s="44"/>
      <c r="H1" s="44"/>
      <c r="I1" s="44"/>
    </row>
    <row r="2" spans="1:9" s="26" customFormat="1" ht="40.5">
      <c r="A2" s="19" t="s">
        <v>1</v>
      </c>
      <c r="B2" s="5" t="s">
        <v>2</v>
      </c>
      <c r="C2" s="5" t="s">
        <v>3</v>
      </c>
      <c r="D2" s="5" t="s">
        <v>4</v>
      </c>
      <c r="E2" s="32" t="s">
        <v>5</v>
      </c>
      <c r="F2" s="34" t="s">
        <v>6</v>
      </c>
      <c r="G2" s="5" t="s">
        <v>7</v>
      </c>
      <c r="H2" s="5" t="s">
        <v>8</v>
      </c>
      <c r="I2" s="33" t="s">
        <v>9</v>
      </c>
    </row>
    <row r="3" spans="1:9" s="1" customFormat="1" ht="18.75">
      <c r="A3" s="9">
        <v>1</v>
      </c>
      <c r="B3" s="10" t="s">
        <v>80</v>
      </c>
      <c r="C3" s="11" t="s">
        <v>81</v>
      </c>
      <c r="D3" s="10" t="s">
        <v>82</v>
      </c>
      <c r="E3" s="9">
        <v>72.5</v>
      </c>
      <c r="F3" s="12">
        <v>85.33</v>
      </c>
      <c r="G3" s="12">
        <v>77.632</v>
      </c>
      <c r="H3" s="9">
        <v>1</v>
      </c>
      <c r="I3" s="15"/>
    </row>
    <row r="4" spans="1:9" s="1" customFormat="1" ht="18.75">
      <c r="A4" s="9">
        <v>2</v>
      </c>
      <c r="B4" s="10" t="s">
        <v>83</v>
      </c>
      <c r="C4" s="11" t="s">
        <v>84</v>
      </c>
      <c r="D4" s="10" t="s">
        <v>82</v>
      </c>
      <c r="E4" s="9">
        <v>67</v>
      </c>
      <c r="F4" s="12">
        <v>82.83</v>
      </c>
      <c r="G4" s="12">
        <v>73.332</v>
      </c>
      <c r="H4" s="9">
        <v>2</v>
      </c>
      <c r="I4" s="15"/>
    </row>
    <row r="5" spans="1:9" s="1" customFormat="1" ht="18.75">
      <c r="A5" s="21">
        <v>3</v>
      </c>
      <c r="B5" s="10" t="s">
        <v>85</v>
      </c>
      <c r="C5" s="11" t="s">
        <v>86</v>
      </c>
      <c r="D5" s="10" t="s">
        <v>82</v>
      </c>
      <c r="E5" s="21">
        <v>56</v>
      </c>
      <c r="F5" s="12">
        <v>69</v>
      </c>
      <c r="G5" s="12">
        <v>61.2</v>
      </c>
      <c r="H5" s="21">
        <v>3</v>
      </c>
      <c r="I5" s="21"/>
    </row>
    <row r="6" spans="1:9" ht="45" customHeight="1">
      <c r="A6" s="47" t="s">
        <v>36</v>
      </c>
      <c r="B6" s="47"/>
      <c r="C6" s="47"/>
      <c r="D6" s="47"/>
      <c r="E6" s="47"/>
      <c r="F6" s="47"/>
      <c r="G6" s="47"/>
      <c r="H6" s="47"/>
      <c r="I6" s="47"/>
    </row>
  </sheetData>
  <sheetProtection/>
  <mergeCells count="2">
    <mergeCell ref="A1:I1"/>
    <mergeCell ref="A6:I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A6" sqref="A5:I6"/>
    </sheetView>
  </sheetViews>
  <sheetFormatPr defaultColWidth="9.140625" defaultRowHeight="15"/>
  <cols>
    <col min="1" max="1" width="3.57421875" style="29" customWidth="1"/>
    <col min="2" max="2" width="8.7109375" style="2" customWidth="1"/>
    <col min="3" max="3" width="17.421875" style="2" customWidth="1"/>
    <col min="4" max="4" width="30.140625" style="29" customWidth="1"/>
    <col min="5" max="7" width="12.8515625" style="2" customWidth="1"/>
    <col min="8" max="8" width="7.140625" style="4" customWidth="1"/>
    <col min="9" max="9" width="10.00390625" style="4" customWidth="1"/>
    <col min="10" max="16384" width="9.00390625" style="4" customWidth="1"/>
  </cols>
  <sheetData>
    <row r="1" spans="1:9" ht="67.5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s="26" customFormat="1" ht="40.5">
      <c r="A2" s="19" t="s">
        <v>1</v>
      </c>
      <c r="B2" s="5" t="s">
        <v>2</v>
      </c>
      <c r="C2" s="5" t="s">
        <v>3</v>
      </c>
      <c r="D2" s="19" t="s">
        <v>4</v>
      </c>
      <c r="E2" s="32" t="s">
        <v>5</v>
      </c>
      <c r="F2" s="5" t="s">
        <v>6</v>
      </c>
      <c r="G2" s="5" t="s">
        <v>7</v>
      </c>
      <c r="H2" s="5" t="s">
        <v>8</v>
      </c>
      <c r="I2" s="33" t="s">
        <v>9</v>
      </c>
    </row>
    <row r="3" spans="1:9" s="1" customFormat="1" ht="18.75">
      <c r="A3" s="16">
        <v>1</v>
      </c>
      <c r="B3" s="10" t="s">
        <v>88</v>
      </c>
      <c r="C3" s="11" t="s">
        <v>89</v>
      </c>
      <c r="D3" s="10" t="s">
        <v>90</v>
      </c>
      <c r="E3" s="12">
        <v>79.5</v>
      </c>
      <c r="F3" s="12">
        <v>68.5</v>
      </c>
      <c r="G3" s="12">
        <v>75.1</v>
      </c>
      <c r="H3" s="9">
        <v>1</v>
      </c>
      <c r="I3" s="15"/>
    </row>
    <row r="4" spans="1:9" s="1" customFormat="1" ht="18.75">
      <c r="A4" s="16">
        <v>2</v>
      </c>
      <c r="B4" s="10" t="s">
        <v>91</v>
      </c>
      <c r="C4" s="11" t="s">
        <v>92</v>
      </c>
      <c r="D4" s="10" t="s">
        <v>90</v>
      </c>
      <c r="E4" s="12">
        <v>75</v>
      </c>
      <c r="F4" s="12">
        <v>71.83</v>
      </c>
      <c r="G4" s="12">
        <v>73.732</v>
      </c>
      <c r="H4" s="9">
        <v>2</v>
      </c>
      <c r="I4" s="15"/>
    </row>
    <row r="5" spans="1:9" s="1" customFormat="1" ht="18.75">
      <c r="A5" s="16">
        <v>3</v>
      </c>
      <c r="B5" s="10" t="s">
        <v>93</v>
      </c>
      <c r="C5" s="11" t="s">
        <v>94</v>
      </c>
      <c r="D5" s="10" t="s">
        <v>90</v>
      </c>
      <c r="E5" s="12">
        <v>70</v>
      </c>
      <c r="F5" s="12">
        <v>76.67</v>
      </c>
      <c r="G5" s="12">
        <v>72.668</v>
      </c>
      <c r="H5" s="21">
        <v>3</v>
      </c>
      <c r="I5" s="21"/>
    </row>
    <row r="6" spans="1:9" s="1" customFormat="1" ht="18.75">
      <c r="A6" s="16">
        <v>4</v>
      </c>
      <c r="B6" s="10" t="s">
        <v>95</v>
      </c>
      <c r="C6" s="11" t="s">
        <v>96</v>
      </c>
      <c r="D6" s="10" t="s">
        <v>90</v>
      </c>
      <c r="E6" s="12">
        <v>66</v>
      </c>
      <c r="F6" s="12">
        <v>76.67</v>
      </c>
      <c r="G6" s="12">
        <v>70.268</v>
      </c>
      <c r="H6" s="21">
        <v>4</v>
      </c>
      <c r="I6" s="21"/>
    </row>
    <row r="7" spans="1:9" ht="54" customHeight="1">
      <c r="A7" s="46" t="s">
        <v>36</v>
      </c>
      <c r="B7" s="46"/>
      <c r="C7" s="46"/>
      <c r="D7" s="46"/>
      <c r="E7" s="46"/>
      <c r="F7" s="46"/>
      <c r="G7" s="46"/>
      <c r="H7" s="46"/>
      <c r="I7" s="46"/>
    </row>
  </sheetData>
  <sheetProtection/>
  <mergeCells count="2">
    <mergeCell ref="A1:I1"/>
    <mergeCell ref="A7:I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7.421875" style="29" customWidth="1"/>
    <col min="5" max="5" width="12.8515625" style="2" customWidth="1"/>
    <col min="6" max="6" width="20.140625" style="30" customWidth="1"/>
    <col min="7" max="7" width="20.140625" style="2" customWidth="1"/>
    <col min="8" max="8" width="20.421875" style="2" customWidth="1"/>
    <col min="9" max="9" width="12.8515625" style="2" customWidth="1"/>
    <col min="10" max="10" width="7.140625" style="2" customWidth="1"/>
    <col min="11" max="11" width="14.421875" style="2" customWidth="1"/>
    <col min="12" max="16384" width="9.00390625" style="2" customWidth="1"/>
  </cols>
  <sheetData>
    <row r="1" spans="1:11" ht="54" customHeight="1">
      <c r="A1" s="48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8" customFormat="1" ht="60.75">
      <c r="A2" s="22" t="s">
        <v>1</v>
      </c>
      <c r="B2" s="22" t="s">
        <v>2</v>
      </c>
      <c r="C2" s="23" t="s">
        <v>3</v>
      </c>
      <c r="D2" s="23" t="s">
        <v>4</v>
      </c>
      <c r="E2" s="24" t="s">
        <v>5</v>
      </c>
      <c r="F2" s="25" t="s">
        <v>98</v>
      </c>
      <c r="G2" s="25" t="s">
        <v>99</v>
      </c>
      <c r="H2" s="25" t="s">
        <v>100</v>
      </c>
      <c r="I2" s="22" t="s">
        <v>7</v>
      </c>
      <c r="J2" s="22" t="s">
        <v>8</v>
      </c>
      <c r="K2" s="31" t="s">
        <v>9</v>
      </c>
    </row>
    <row r="3" spans="1:11" s="17" customFormat="1" ht="18.75">
      <c r="A3" s="9">
        <v>1</v>
      </c>
      <c r="B3" s="10" t="s">
        <v>101</v>
      </c>
      <c r="C3" s="10" t="s">
        <v>102</v>
      </c>
      <c r="D3" s="10" t="s">
        <v>103</v>
      </c>
      <c r="E3" s="12">
        <v>79</v>
      </c>
      <c r="F3" s="12">
        <v>83.67</v>
      </c>
      <c r="G3" s="12">
        <v>85.67</v>
      </c>
      <c r="H3" s="12">
        <f>F3*0.5+G3*0.5</f>
        <v>84.67</v>
      </c>
      <c r="I3" s="12">
        <f>E3*0.6+H3*0.4</f>
        <v>81.268</v>
      </c>
      <c r="J3" s="9">
        <v>1</v>
      </c>
      <c r="K3" s="21"/>
    </row>
    <row r="4" spans="1:11" s="17" customFormat="1" ht="18.75">
      <c r="A4" s="9">
        <v>2</v>
      </c>
      <c r="B4" s="10" t="s">
        <v>104</v>
      </c>
      <c r="C4" s="10" t="s">
        <v>105</v>
      </c>
      <c r="D4" s="10" t="s">
        <v>103</v>
      </c>
      <c r="E4" s="12">
        <v>65</v>
      </c>
      <c r="F4" s="12">
        <v>82.67</v>
      </c>
      <c r="G4" s="12">
        <v>65</v>
      </c>
      <c r="H4" s="12">
        <f aca="true" t="shared" si="0" ref="H4:H13">F4*0.5+G4*0.5</f>
        <v>73.83500000000001</v>
      </c>
      <c r="I4" s="12">
        <f aca="true" t="shared" si="1" ref="I4:I13">E4*0.6+H4*0.4</f>
        <v>68.534</v>
      </c>
      <c r="J4" s="9">
        <v>2</v>
      </c>
      <c r="K4" s="21"/>
    </row>
    <row r="5" spans="1:11" s="17" customFormat="1" ht="18.75">
      <c r="A5" s="9">
        <v>3</v>
      </c>
      <c r="B5" s="10" t="s">
        <v>106</v>
      </c>
      <c r="C5" s="10" t="s">
        <v>107</v>
      </c>
      <c r="D5" s="10" t="s">
        <v>103</v>
      </c>
      <c r="E5" s="12">
        <v>64.5</v>
      </c>
      <c r="F5" s="12">
        <v>81.33</v>
      </c>
      <c r="G5" s="12">
        <v>60.33</v>
      </c>
      <c r="H5" s="12">
        <f t="shared" si="0"/>
        <v>70.83</v>
      </c>
      <c r="I5" s="12">
        <f t="shared" si="1"/>
        <v>67.032</v>
      </c>
      <c r="J5" s="9">
        <v>3</v>
      </c>
      <c r="K5" s="21"/>
    </row>
    <row r="6" spans="1:11" s="17" customFormat="1" ht="18.75">
      <c r="A6" s="9">
        <v>4</v>
      </c>
      <c r="B6" s="10" t="s">
        <v>108</v>
      </c>
      <c r="C6" s="10" t="s">
        <v>109</v>
      </c>
      <c r="D6" s="10" t="s">
        <v>103</v>
      </c>
      <c r="E6" s="12">
        <v>54</v>
      </c>
      <c r="F6" s="12">
        <v>67</v>
      </c>
      <c r="G6" s="12">
        <v>68.33</v>
      </c>
      <c r="H6" s="12">
        <f t="shared" si="0"/>
        <v>67.66499999999999</v>
      </c>
      <c r="I6" s="12">
        <f t="shared" si="1"/>
        <v>59.465999999999994</v>
      </c>
      <c r="J6" s="9">
        <v>4</v>
      </c>
      <c r="K6" s="21"/>
    </row>
    <row r="7" spans="1:11" s="17" customFormat="1" ht="18.75">
      <c r="A7" s="9">
        <v>5</v>
      </c>
      <c r="B7" s="10" t="s">
        <v>110</v>
      </c>
      <c r="C7" s="10" t="s">
        <v>111</v>
      </c>
      <c r="D7" s="10" t="s">
        <v>103</v>
      </c>
      <c r="E7" s="12">
        <v>55</v>
      </c>
      <c r="F7" s="12">
        <v>74.33</v>
      </c>
      <c r="G7" s="12">
        <v>54.33</v>
      </c>
      <c r="H7" s="12">
        <f t="shared" si="0"/>
        <v>64.33</v>
      </c>
      <c r="I7" s="12">
        <f t="shared" si="1"/>
        <v>58.732</v>
      </c>
      <c r="J7" s="9">
        <v>5</v>
      </c>
      <c r="K7" s="21"/>
    </row>
    <row r="8" spans="1:11" s="17" customFormat="1" ht="18.75">
      <c r="A8" s="9">
        <v>6</v>
      </c>
      <c r="B8" s="10" t="s">
        <v>112</v>
      </c>
      <c r="C8" s="10" t="s">
        <v>113</v>
      </c>
      <c r="D8" s="10" t="s">
        <v>103</v>
      </c>
      <c r="E8" s="12">
        <v>55.5</v>
      </c>
      <c r="F8" s="12">
        <v>85.33</v>
      </c>
      <c r="G8" s="12">
        <v>39.67</v>
      </c>
      <c r="H8" s="12">
        <f t="shared" si="0"/>
        <v>62.5</v>
      </c>
      <c r="I8" s="12">
        <f t="shared" si="1"/>
        <v>58.3</v>
      </c>
      <c r="J8" s="9">
        <v>6</v>
      </c>
      <c r="K8" s="21"/>
    </row>
    <row r="9" spans="1:11" s="17" customFormat="1" ht="18.75">
      <c r="A9" s="9">
        <v>7</v>
      </c>
      <c r="B9" s="10" t="s">
        <v>114</v>
      </c>
      <c r="C9" s="10" t="s">
        <v>115</v>
      </c>
      <c r="D9" s="10" t="s">
        <v>103</v>
      </c>
      <c r="E9" s="12">
        <v>56</v>
      </c>
      <c r="F9" s="12">
        <v>76</v>
      </c>
      <c r="G9" s="12">
        <v>46.33</v>
      </c>
      <c r="H9" s="12">
        <f t="shared" si="0"/>
        <v>61.165</v>
      </c>
      <c r="I9" s="12">
        <f t="shared" si="1"/>
        <v>58.066</v>
      </c>
      <c r="J9" s="9">
        <v>7</v>
      </c>
      <c r="K9" s="21"/>
    </row>
    <row r="10" spans="1:11" s="17" customFormat="1" ht="18.75">
      <c r="A10" s="9">
        <v>8</v>
      </c>
      <c r="B10" s="10" t="s">
        <v>116</v>
      </c>
      <c r="C10" s="10" t="s">
        <v>117</v>
      </c>
      <c r="D10" s="10" t="s">
        <v>103</v>
      </c>
      <c r="E10" s="12">
        <v>58</v>
      </c>
      <c r="F10" s="12">
        <v>65</v>
      </c>
      <c r="G10" s="12">
        <v>49.67</v>
      </c>
      <c r="H10" s="12">
        <f t="shared" si="0"/>
        <v>57.335</v>
      </c>
      <c r="I10" s="12">
        <f t="shared" si="1"/>
        <v>57.733999999999995</v>
      </c>
      <c r="J10" s="9">
        <v>8</v>
      </c>
      <c r="K10" s="21" t="s">
        <v>35</v>
      </c>
    </row>
    <row r="11" spans="1:11" s="17" customFormat="1" ht="18.75">
      <c r="A11" s="9">
        <v>9</v>
      </c>
      <c r="B11" s="10" t="s">
        <v>118</v>
      </c>
      <c r="C11" s="10" t="s">
        <v>119</v>
      </c>
      <c r="D11" s="10" t="s">
        <v>103</v>
      </c>
      <c r="E11" s="12">
        <v>55.5</v>
      </c>
      <c r="F11" s="12">
        <v>73</v>
      </c>
      <c r="G11" s="12">
        <v>48.67</v>
      </c>
      <c r="H11" s="12">
        <f t="shared" si="0"/>
        <v>60.835</v>
      </c>
      <c r="I11" s="12">
        <f t="shared" si="1"/>
        <v>57.634</v>
      </c>
      <c r="J11" s="9">
        <v>9</v>
      </c>
      <c r="K11" s="21"/>
    </row>
    <row r="12" spans="1:11" s="17" customFormat="1" ht="18.75">
      <c r="A12" s="9">
        <v>10</v>
      </c>
      <c r="B12" s="10" t="s">
        <v>120</v>
      </c>
      <c r="C12" s="10" t="s">
        <v>121</v>
      </c>
      <c r="D12" s="10" t="s">
        <v>103</v>
      </c>
      <c r="E12" s="12">
        <v>54</v>
      </c>
      <c r="F12" s="12">
        <v>75.33</v>
      </c>
      <c r="G12" s="12">
        <v>48.67</v>
      </c>
      <c r="H12" s="12">
        <f t="shared" si="0"/>
        <v>62</v>
      </c>
      <c r="I12" s="12">
        <f t="shared" si="1"/>
        <v>57.2</v>
      </c>
      <c r="J12" s="9">
        <v>10</v>
      </c>
      <c r="K12" s="21"/>
    </row>
    <row r="13" spans="1:11" s="17" customFormat="1" ht="18.75">
      <c r="A13" s="9">
        <v>11</v>
      </c>
      <c r="B13" s="10" t="s">
        <v>122</v>
      </c>
      <c r="C13" s="10" t="s">
        <v>123</v>
      </c>
      <c r="D13" s="10" t="s">
        <v>103</v>
      </c>
      <c r="E13" s="12">
        <v>54</v>
      </c>
      <c r="F13" s="12">
        <v>68.33</v>
      </c>
      <c r="G13" s="12">
        <v>55.33</v>
      </c>
      <c r="H13" s="12">
        <f t="shared" si="0"/>
        <v>61.83</v>
      </c>
      <c r="I13" s="12">
        <f t="shared" si="1"/>
        <v>57.132</v>
      </c>
      <c r="J13" s="9">
        <v>11</v>
      </c>
      <c r="K13" s="21"/>
    </row>
    <row r="14" spans="1:11" ht="48" customHeight="1">
      <c r="A14" s="46" t="s">
        <v>215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</sheetData>
  <sheetProtection/>
  <mergeCells count="2">
    <mergeCell ref="A1:K1"/>
    <mergeCell ref="A14:K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:K4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7.421875" style="2" customWidth="1"/>
    <col min="5" max="5" width="12.8515625" style="2" customWidth="1"/>
    <col min="6" max="6" width="11.8515625" style="2" customWidth="1"/>
    <col min="7" max="7" width="17.421875" style="2" customWidth="1"/>
    <col min="8" max="8" width="22.421875" style="2" customWidth="1"/>
    <col min="9" max="9" width="12.8515625" style="2" customWidth="1"/>
    <col min="10" max="10" width="7.140625" style="2" customWidth="1"/>
    <col min="11" max="11" width="13.8515625" style="4" customWidth="1"/>
    <col min="12" max="16384" width="9.00390625" style="4" customWidth="1"/>
  </cols>
  <sheetData>
    <row r="1" spans="1:11" ht="72" customHeight="1">
      <c r="A1" s="48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6" customFormat="1" ht="60.75">
      <c r="A2" s="22" t="s">
        <v>1</v>
      </c>
      <c r="B2" s="22" t="s">
        <v>2</v>
      </c>
      <c r="C2" s="23" t="s">
        <v>3</v>
      </c>
      <c r="D2" s="23" t="s">
        <v>4</v>
      </c>
      <c r="E2" s="24" t="s">
        <v>5</v>
      </c>
      <c r="F2" s="25" t="s">
        <v>98</v>
      </c>
      <c r="G2" s="25" t="s">
        <v>99</v>
      </c>
      <c r="H2" s="25" t="s">
        <v>100</v>
      </c>
      <c r="I2" s="22" t="s">
        <v>7</v>
      </c>
      <c r="J2" s="22" t="s">
        <v>8</v>
      </c>
      <c r="K2" s="27" t="s">
        <v>9</v>
      </c>
    </row>
    <row r="3" spans="1:11" s="1" customFormat="1" ht="18.75">
      <c r="A3" s="16">
        <v>1</v>
      </c>
      <c r="B3" s="10" t="s">
        <v>125</v>
      </c>
      <c r="C3" s="11" t="s">
        <v>126</v>
      </c>
      <c r="D3" s="10" t="s">
        <v>127</v>
      </c>
      <c r="E3" s="12">
        <v>45</v>
      </c>
      <c r="F3" s="12">
        <v>67.33</v>
      </c>
      <c r="G3" s="12">
        <v>37.33</v>
      </c>
      <c r="H3" s="12">
        <f>F3*0.5+G3*0.5</f>
        <v>52.33</v>
      </c>
      <c r="I3" s="12">
        <f>E3*0.6+H3*0.4</f>
        <v>47.932</v>
      </c>
      <c r="J3" s="21">
        <v>1</v>
      </c>
      <c r="K3" s="21" t="s">
        <v>35</v>
      </c>
    </row>
    <row r="4" spans="1:11" s="1" customFormat="1" ht="18.75">
      <c r="A4" s="21">
        <v>2</v>
      </c>
      <c r="B4" s="10" t="s">
        <v>128</v>
      </c>
      <c r="C4" s="11" t="s">
        <v>129</v>
      </c>
      <c r="D4" s="10" t="s">
        <v>127</v>
      </c>
      <c r="E4" s="12">
        <v>47.5</v>
      </c>
      <c r="F4" s="12">
        <v>62</v>
      </c>
      <c r="G4" s="12">
        <v>34</v>
      </c>
      <c r="H4" s="12">
        <f>F4*0.5+G4*0.5</f>
        <v>48</v>
      </c>
      <c r="I4" s="12">
        <f>E4*0.6+H4*0.4</f>
        <v>47.7</v>
      </c>
      <c r="J4" s="21">
        <v>2</v>
      </c>
      <c r="K4" s="21" t="s">
        <v>35</v>
      </c>
    </row>
    <row r="5" spans="1:11" ht="51" customHeight="1">
      <c r="A5" s="46" t="s">
        <v>130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</sheetData>
  <sheetProtection/>
  <mergeCells count="2">
    <mergeCell ref="A1:K1"/>
    <mergeCell ref="A5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A8" sqref="A8:K10"/>
    </sheetView>
  </sheetViews>
  <sheetFormatPr defaultColWidth="9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7.421875" style="2" customWidth="1"/>
    <col min="5" max="5" width="12.8515625" style="2" customWidth="1"/>
    <col min="6" max="7" width="20.140625" style="2" customWidth="1"/>
    <col min="8" max="8" width="24.421875" style="2" customWidth="1"/>
    <col min="9" max="9" width="12.8515625" style="2" customWidth="1"/>
    <col min="10" max="10" width="7.140625" style="2" customWidth="1"/>
    <col min="11" max="11" width="13.8515625" style="2" customWidth="1"/>
    <col min="12" max="16384" width="9.00390625" style="2" customWidth="1"/>
  </cols>
  <sheetData>
    <row r="1" spans="1:11" ht="64.5" customHeight="1">
      <c r="A1" s="48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60.75">
      <c r="A2" s="22" t="s">
        <v>1</v>
      </c>
      <c r="B2" s="22" t="s">
        <v>2</v>
      </c>
      <c r="C2" s="23" t="s">
        <v>3</v>
      </c>
      <c r="D2" s="23" t="s">
        <v>4</v>
      </c>
      <c r="E2" s="24" t="s">
        <v>5</v>
      </c>
      <c r="F2" s="25" t="s">
        <v>98</v>
      </c>
      <c r="G2" s="25" t="s">
        <v>99</v>
      </c>
      <c r="H2" s="25" t="s">
        <v>100</v>
      </c>
      <c r="I2" s="22" t="s">
        <v>7</v>
      </c>
      <c r="J2" s="22" t="s">
        <v>8</v>
      </c>
      <c r="K2" s="20" t="s">
        <v>9</v>
      </c>
    </row>
    <row r="3" spans="1:11" s="17" customFormat="1" ht="18.75">
      <c r="A3" s="9">
        <v>1</v>
      </c>
      <c r="B3" s="10" t="s">
        <v>131</v>
      </c>
      <c r="C3" s="10" t="s">
        <v>132</v>
      </c>
      <c r="D3" s="10" t="s">
        <v>133</v>
      </c>
      <c r="E3" s="12">
        <v>81</v>
      </c>
      <c r="F3" s="12">
        <v>85.33</v>
      </c>
      <c r="G3" s="12">
        <v>67.33</v>
      </c>
      <c r="H3" s="12">
        <f>F3*0.5+G3*0.5</f>
        <v>76.33</v>
      </c>
      <c r="I3" s="12">
        <f>E3*0.6+H3*0.4</f>
        <v>79.132</v>
      </c>
      <c r="J3" s="9">
        <v>1</v>
      </c>
      <c r="K3" s="21"/>
    </row>
    <row r="4" spans="1:11" s="17" customFormat="1" ht="18.75">
      <c r="A4" s="9">
        <v>2</v>
      </c>
      <c r="B4" s="10" t="s">
        <v>134</v>
      </c>
      <c r="C4" s="10" t="s">
        <v>135</v>
      </c>
      <c r="D4" s="10" t="s">
        <v>133</v>
      </c>
      <c r="E4" s="12">
        <v>73</v>
      </c>
      <c r="F4" s="12">
        <v>78.67</v>
      </c>
      <c r="G4" s="12">
        <v>73.67</v>
      </c>
      <c r="H4" s="12">
        <f aca="true" t="shared" si="0" ref="H4:H9">F4*0.5+G4*0.5</f>
        <v>76.17</v>
      </c>
      <c r="I4" s="12">
        <f aca="true" t="shared" si="1" ref="I4:I10">E4*0.6+H4*0.4</f>
        <v>74.268</v>
      </c>
      <c r="J4" s="9">
        <v>2</v>
      </c>
      <c r="K4" s="21"/>
    </row>
    <row r="5" spans="1:11" s="17" customFormat="1" ht="18.75">
      <c r="A5" s="9">
        <v>3</v>
      </c>
      <c r="B5" s="10" t="s">
        <v>136</v>
      </c>
      <c r="C5" s="10" t="s">
        <v>137</v>
      </c>
      <c r="D5" s="10" t="s">
        <v>133</v>
      </c>
      <c r="E5" s="12">
        <v>58</v>
      </c>
      <c r="F5" s="12">
        <v>80</v>
      </c>
      <c r="G5" s="12">
        <v>81.67</v>
      </c>
      <c r="H5" s="12">
        <f t="shared" si="0"/>
        <v>80.83500000000001</v>
      </c>
      <c r="I5" s="12">
        <f t="shared" si="1"/>
        <v>67.134</v>
      </c>
      <c r="J5" s="9">
        <v>3</v>
      </c>
      <c r="K5" s="21"/>
    </row>
    <row r="6" spans="1:11" s="17" customFormat="1" ht="18.75">
      <c r="A6" s="9">
        <v>4</v>
      </c>
      <c r="B6" s="10" t="s">
        <v>138</v>
      </c>
      <c r="C6" s="10" t="s">
        <v>139</v>
      </c>
      <c r="D6" s="10" t="s">
        <v>133</v>
      </c>
      <c r="E6" s="12">
        <v>62</v>
      </c>
      <c r="F6" s="12">
        <v>73.67</v>
      </c>
      <c r="G6" s="12">
        <v>73.33</v>
      </c>
      <c r="H6" s="12">
        <f t="shared" si="0"/>
        <v>73.5</v>
      </c>
      <c r="I6" s="12">
        <f t="shared" si="1"/>
        <v>66.6</v>
      </c>
      <c r="J6" s="9">
        <v>4</v>
      </c>
      <c r="K6" s="21"/>
    </row>
    <row r="7" spans="1:11" s="17" customFormat="1" ht="18.75">
      <c r="A7" s="9">
        <v>5</v>
      </c>
      <c r="B7" s="10" t="s">
        <v>140</v>
      </c>
      <c r="C7" s="10" t="s">
        <v>141</v>
      </c>
      <c r="D7" s="10" t="s">
        <v>133</v>
      </c>
      <c r="E7" s="12">
        <v>64.5</v>
      </c>
      <c r="F7" s="12">
        <v>79.33</v>
      </c>
      <c r="G7" s="12">
        <v>51</v>
      </c>
      <c r="H7" s="12">
        <f t="shared" si="0"/>
        <v>65.16499999999999</v>
      </c>
      <c r="I7" s="12">
        <f t="shared" si="1"/>
        <v>64.76599999999999</v>
      </c>
      <c r="J7" s="9">
        <v>5</v>
      </c>
      <c r="K7" s="21"/>
    </row>
    <row r="8" spans="1:11" s="17" customFormat="1" ht="18.75">
      <c r="A8" s="21">
        <v>6</v>
      </c>
      <c r="B8" s="10" t="s">
        <v>142</v>
      </c>
      <c r="C8" s="10" t="s">
        <v>143</v>
      </c>
      <c r="D8" s="10" t="s">
        <v>133</v>
      </c>
      <c r="E8" s="12">
        <v>58.5</v>
      </c>
      <c r="F8" s="12">
        <v>74</v>
      </c>
      <c r="G8" s="12">
        <v>46.33</v>
      </c>
      <c r="H8" s="12">
        <f t="shared" si="0"/>
        <v>60.165</v>
      </c>
      <c r="I8" s="12">
        <f t="shared" si="1"/>
        <v>59.166000000000004</v>
      </c>
      <c r="J8" s="21">
        <v>6</v>
      </c>
      <c r="K8" s="21"/>
    </row>
    <row r="9" spans="1:11" s="17" customFormat="1" ht="18.75">
      <c r="A9" s="21">
        <v>7</v>
      </c>
      <c r="B9" s="10" t="s">
        <v>144</v>
      </c>
      <c r="C9" s="10" t="s">
        <v>145</v>
      </c>
      <c r="D9" s="10" t="s">
        <v>133</v>
      </c>
      <c r="E9" s="12">
        <v>57</v>
      </c>
      <c r="F9" s="12">
        <v>68.67</v>
      </c>
      <c r="G9" s="12">
        <v>42</v>
      </c>
      <c r="H9" s="12">
        <f t="shared" si="0"/>
        <v>55.335</v>
      </c>
      <c r="I9" s="12">
        <f t="shared" si="1"/>
        <v>56.333999999999996</v>
      </c>
      <c r="J9" s="21">
        <v>7</v>
      </c>
      <c r="K9" s="21" t="s">
        <v>35</v>
      </c>
    </row>
    <row r="10" spans="1:11" s="17" customFormat="1" ht="18.75">
      <c r="A10" s="21">
        <v>8</v>
      </c>
      <c r="B10" s="10" t="s">
        <v>146</v>
      </c>
      <c r="C10" s="10" t="s">
        <v>147</v>
      </c>
      <c r="D10" s="10" t="s">
        <v>133</v>
      </c>
      <c r="E10" s="12">
        <v>56.5</v>
      </c>
      <c r="F10" s="12" t="s">
        <v>79</v>
      </c>
      <c r="G10" s="12">
        <v>51.33</v>
      </c>
      <c r="H10" s="12">
        <v>25.67</v>
      </c>
      <c r="I10" s="12">
        <f t="shared" si="1"/>
        <v>44.168</v>
      </c>
      <c r="J10" s="21">
        <v>8</v>
      </c>
      <c r="K10" s="21" t="s">
        <v>35</v>
      </c>
    </row>
    <row r="11" spans="1:11" s="17" customFormat="1" ht="20.25">
      <c r="A11" s="46" t="s">
        <v>124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="17" customFormat="1" ht="18.75"/>
    <row r="13" s="17" customFormat="1" ht="18.75"/>
    <row r="14" s="17" customFormat="1" ht="18.75"/>
    <row r="15" s="17" customFormat="1" ht="18.75"/>
  </sheetData>
  <sheetProtection/>
  <mergeCells count="2">
    <mergeCell ref="A1:K1"/>
    <mergeCell ref="A11:K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zoomScalePageLayoutView="0" workbookViewId="0" topLeftCell="A1">
      <selection activeCell="A10" sqref="A10:I11"/>
    </sheetView>
  </sheetViews>
  <sheetFormatPr defaultColWidth="7.140625" defaultRowHeight="15"/>
  <cols>
    <col min="1" max="1" width="7.140625" style="2" customWidth="1"/>
    <col min="2" max="2" width="8.7109375" style="2" customWidth="1"/>
    <col min="3" max="3" width="17.421875" style="2" customWidth="1"/>
    <col min="4" max="4" width="21.8515625" style="2" customWidth="1"/>
    <col min="5" max="7" width="12.8515625" style="3" customWidth="1"/>
    <col min="8" max="8" width="7.140625" style="4" customWidth="1"/>
    <col min="9" max="9" width="11.00390625" style="4" customWidth="1"/>
    <col min="10" max="10" width="2.8515625" style="4" customWidth="1"/>
    <col min="11" max="16384" width="7.140625" style="4" customWidth="1"/>
  </cols>
  <sheetData>
    <row r="1" spans="1:9" ht="57" customHeight="1">
      <c r="A1" s="44" t="s">
        <v>87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5" t="s">
        <v>8</v>
      </c>
      <c r="I2" s="14" t="s">
        <v>9</v>
      </c>
    </row>
    <row r="3" spans="1:9" s="1" customFormat="1" ht="18.75">
      <c r="A3" s="9">
        <v>1</v>
      </c>
      <c r="B3" s="10" t="s">
        <v>148</v>
      </c>
      <c r="C3" s="10" t="s">
        <v>149</v>
      </c>
      <c r="D3" s="10" t="s">
        <v>150</v>
      </c>
      <c r="E3" s="12">
        <v>65.5</v>
      </c>
      <c r="F3" s="12">
        <v>81</v>
      </c>
      <c r="G3" s="13">
        <v>71.7</v>
      </c>
      <c r="H3" s="9">
        <v>1</v>
      </c>
      <c r="I3" s="15"/>
    </row>
    <row r="4" spans="1:9" s="1" customFormat="1" ht="18.75">
      <c r="A4" s="9">
        <v>2</v>
      </c>
      <c r="B4" s="10" t="s">
        <v>151</v>
      </c>
      <c r="C4" s="10" t="s">
        <v>152</v>
      </c>
      <c r="D4" s="10" t="s">
        <v>150</v>
      </c>
      <c r="E4" s="12">
        <v>63.5</v>
      </c>
      <c r="F4" s="12">
        <v>77.33</v>
      </c>
      <c r="G4" s="13">
        <v>69.032</v>
      </c>
      <c r="H4" s="9">
        <v>2</v>
      </c>
      <c r="I4" s="15"/>
    </row>
    <row r="5" spans="1:9" s="1" customFormat="1" ht="18.75">
      <c r="A5" s="9">
        <v>3</v>
      </c>
      <c r="B5" s="10" t="s">
        <v>153</v>
      </c>
      <c r="C5" s="10" t="s">
        <v>154</v>
      </c>
      <c r="D5" s="10" t="s">
        <v>150</v>
      </c>
      <c r="E5" s="12">
        <v>60.5</v>
      </c>
      <c r="F5" s="12">
        <v>77.33</v>
      </c>
      <c r="G5" s="13">
        <v>67.232</v>
      </c>
      <c r="H5" s="9">
        <v>3</v>
      </c>
      <c r="I5" s="15"/>
    </row>
    <row r="6" spans="1:10" s="1" customFormat="1" ht="18.75">
      <c r="A6" s="9">
        <v>4</v>
      </c>
      <c r="B6" s="10" t="s">
        <v>155</v>
      </c>
      <c r="C6" s="10" t="s">
        <v>156</v>
      </c>
      <c r="D6" s="10" t="s">
        <v>150</v>
      </c>
      <c r="E6" s="12">
        <v>56.5</v>
      </c>
      <c r="F6" s="12">
        <v>83.33</v>
      </c>
      <c r="G6" s="13">
        <v>67.232</v>
      </c>
      <c r="H6" s="9">
        <v>4</v>
      </c>
      <c r="I6" s="15"/>
      <c r="J6" s="1" t="s">
        <v>157</v>
      </c>
    </row>
    <row r="7" spans="1:9" s="1" customFormat="1" ht="18.75">
      <c r="A7" s="9">
        <v>5</v>
      </c>
      <c r="B7" s="10" t="s">
        <v>158</v>
      </c>
      <c r="C7" s="10" t="s">
        <v>159</v>
      </c>
      <c r="D7" s="10" t="s">
        <v>150</v>
      </c>
      <c r="E7" s="12">
        <v>54.5</v>
      </c>
      <c r="F7" s="12">
        <v>74</v>
      </c>
      <c r="G7" s="13">
        <v>62.3</v>
      </c>
      <c r="H7" s="9">
        <v>5</v>
      </c>
      <c r="I7" s="15"/>
    </row>
    <row r="8" spans="1:9" s="1" customFormat="1" ht="18.75">
      <c r="A8" s="9">
        <v>6</v>
      </c>
      <c r="B8" s="10" t="s">
        <v>160</v>
      </c>
      <c r="C8" s="10" t="s">
        <v>161</v>
      </c>
      <c r="D8" s="9" t="s">
        <v>150</v>
      </c>
      <c r="E8" s="12">
        <v>53.5</v>
      </c>
      <c r="F8" s="12">
        <v>72.33</v>
      </c>
      <c r="G8" s="13">
        <v>61.032</v>
      </c>
      <c r="H8" s="9">
        <v>6</v>
      </c>
      <c r="I8" s="15"/>
    </row>
    <row r="9" spans="1:9" s="1" customFormat="1" ht="18.75">
      <c r="A9" s="9">
        <v>7</v>
      </c>
      <c r="B9" s="10" t="s">
        <v>162</v>
      </c>
      <c r="C9" s="10" t="s">
        <v>163</v>
      </c>
      <c r="D9" s="10" t="s">
        <v>150</v>
      </c>
      <c r="E9" s="12">
        <v>49.7</v>
      </c>
      <c r="F9" s="12">
        <v>78</v>
      </c>
      <c r="G9" s="13">
        <v>61.02</v>
      </c>
      <c r="H9" s="9">
        <v>7</v>
      </c>
      <c r="I9" s="15"/>
    </row>
    <row r="10" spans="1:9" s="1" customFormat="1" ht="18.75">
      <c r="A10" s="21">
        <v>8</v>
      </c>
      <c r="B10" s="10" t="s">
        <v>164</v>
      </c>
      <c r="C10" s="10" t="s">
        <v>165</v>
      </c>
      <c r="D10" s="10" t="s">
        <v>150</v>
      </c>
      <c r="E10" s="12">
        <v>53.5</v>
      </c>
      <c r="F10" s="12">
        <v>70.17</v>
      </c>
      <c r="G10" s="13">
        <v>60.168</v>
      </c>
      <c r="H10" s="21">
        <v>8</v>
      </c>
      <c r="I10" s="21"/>
    </row>
    <row r="11" spans="1:9" s="1" customFormat="1" ht="18.75">
      <c r="A11" s="21">
        <v>9</v>
      </c>
      <c r="B11" s="10" t="s">
        <v>166</v>
      </c>
      <c r="C11" s="10" t="s">
        <v>167</v>
      </c>
      <c r="D11" s="10" t="s">
        <v>150</v>
      </c>
      <c r="E11" s="12">
        <v>51</v>
      </c>
      <c r="F11" s="12">
        <v>64</v>
      </c>
      <c r="G11" s="13">
        <v>56.2</v>
      </c>
      <c r="H11" s="21">
        <v>9</v>
      </c>
      <c r="I11" s="21"/>
    </row>
    <row r="12" spans="1:9" ht="135" customHeight="1">
      <c r="A12" s="46" t="s">
        <v>216</v>
      </c>
      <c r="B12" s="46"/>
      <c r="C12" s="46"/>
      <c r="D12" s="46"/>
      <c r="E12" s="46"/>
      <c r="F12" s="46"/>
      <c r="G12" s="46"/>
      <c r="H12" s="46"/>
      <c r="I12" s="46"/>
    </row>
  </sheetData>
  <sheetProtection/>
  <mergeCells count="2">
    <mergeCell ref="A1:I1"/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王?</cp:lastModifiedBy>
  <dcterms:created xsi:type="dcterms:W3CDTF">2020-06-12T03:23:17Z</dcterms:created>
  <dcterms:modified xsi:type="dcterms:W3CDTF">2021-07-20T01:15:55Z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  <property fmtid="{D5CDD505-2E9C-101B-9397-08002B2CF9AE}" pid="3" name="KSOReadingLayout">
    <vt:bool>true</vt:bool>
  </property>
</Properties>
</file>